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Gyula\OneDrive\Asztali gép\"/>
    </mc:Choice>
  </mc:AlternateContent>
  <xr:revisionPtr revIDLastSave="0" documentId="13_ncr:1_{020CE2A1-9ABC-4D57-A364-92B397A4AD90}" xr6:coauthVersionLast="45" xr6:coauthVersionMax="45" xr10:uidLastSave="{00000000-0000-0000-0000-000000000000}"/>
  <bookViews>
    <workbookView xWindow="-120" yWindow="-120" windowWidth="51840" windowHeight="21240" activeTab="4" xr2:uid="{00000000-000D-0000-FFFF-FFFF00000000}"/>
  </bookViews>
  <sheets>
    <sheet name="versenykiírás0501+pontozólap" sheetId="11" r:id="rId1"/>
    <sheet name="eredményhirdetés 1.nap_1.day" sheetId="15" r:id="rId2"/>
    <sheet name="versenykiírás0502+pontozólap" sheetId="13" r:id="rId3"/>
    <sheet name="eredményhirdetés_ 2.nap_2day" sheetId="14" r:id="rId4"/>
    <sheet name="különdíjas_Special awards" sheetId="12" r:id="rId5"/>
  </sheets>
  <definedNames>
    <definedName name="_xlnm._FilterDatabase" localSheetId="1" hidden="1">'eredményhirdetés 1.nap_1.day'!$A$7:$Y$229</definedName>
    <definedName name="_xlnm._FilterDatabase" localSheetId="3" hidden="1">'eredményhirdetés_ 2.nap_2day'!$A$7:$W$107</definedName>
    <definedName name="_xlnm._FilterDatabase" localSheetId="0" hidden="1">'versenykiírás0501+pontozólap'!$A$7:$Y$77</definedName>
    <definedName name="_xlnm._FilterDatabase" localSheetId="2" hidden="1">'versenykiírás0502+pontozólap'!$A$7:$V$14</definedName>
  </definedNames>
  <calcPr calcId="181029"/>
</workbook>
</file>

<file path=xl/calcChain.xml><?xml version="1.0" encoding="utf-8"?>
<calcChain xmlns="http://schemas.openxmlformats.org/spreadsheetml/2006/main">
  <c r="X11" i="15" l="1"/>
  <c r="X12" i="15"/>
  <c r="X14" i="15"/>
  <c r="X15" i="15"/>
  <c r="X16" i="15"/>
  <c r="X17" i="15"/>
  <c r="X19" i="15"/>
  <c r="X20" i="15"/>
  <c r="X21" i="15"/>
  <c r="X22" i="15"/>
  <c r="X23" i="15"/>
  <c r="X24" i="15"/>
  <c r="X25" i="15"/>
  <c r="X27" i="15"/>
  <c r="X28" i="15"/>
  <c r="X29" i="15"/>
  <c r="X30" i="15"/>
  <c r="X31" i="15"/>
  <c r="X32" i="15"/>
  <c r="X34" i="15"/>
  <c r="X35" i="15"/>
  <c r="X37" i="15"/>
  <c r="X38" i="15"/>
  <c r="X39" i="15"/>
  <c r="X40" i="15"/>
  <c r="X41" i="15"/>
  <c r="X43" i="15"/>
  <c r="X44" i="15"/>
  <c r="X45" i="15"/>
  <c r="X46" i="15"/>
  <c r="X47" i="15"/>
  <c r="X49" i="15"/>
  <c r="X51" i="15"/>
  <c r="X53" i="15"/>
  <c r="X54" i="15"/>
  <c r="X55" i="15"/>
  <c r="X56" i="15"/>
  <c r="X57" i="15"/>
  <c r="X58" i="15"/>
  <c r="X59" i="15"/>
  <c r="X60" i="15"/>
  <c r="X62" i="15"/>
  <c r="X64" i="15"/>
  <c r="X65" i="15"/>
  <c r="X66" i="15"/>
  <c r="X68" i="15"/>
  <c r="X69" i="15"/>
  <c r="X71" i="15"/>
  <c r="X73" i="15"/>
  <c r="X74" i="15"/>
  <c r="X75" i="15"/>
  <c r="X76" i="15"/>
  <c r="X77" i="15"/>
  <c r="X80" i="15"/>
  <c r="X81" i="15"/>
  <c r="X82" i="15"/>
  <c r="X83" i="15"/>
  <c r="X84" i="15"/>
  <c r="X85" i="15"/>
  <c r="X87" i="15"/>
  <c r="X88" i="15"/>
  <c r="X89" i="15"/>
  <c r="X91" i="15"/>
  <c r="X92" i="15"/>
  <c r="X93" i="15"/>
  <c r="X94" i="15"/>
  <c r="X96" i="15"/>
  <c r="X97" i="15"/>
  <c r="X98" i="15"/>
  <c r="X100" i="15"/>
  <c r="X102" i="15"/>
  <c r="X103" i="15"/>
  <c r="X105" i="15"/>
  <c r="X106" i="15"/>
  <c r="X107" i="15"/>
  <c r="X108" i="15"/>
  <c r="X109" i="15"/>
  <c r="X110" i="15"/>
  <c r="X111" i="15"/>
  <c r="X112" i="15"/>
  <c r="X114" i="15"/>
  <c r="X116" i="15"/>
  <c r="X117" i="15"/>
  <c r="X118" i="15"/>
  <c r="X120" i="15"/>
  <c r="X122" i="15"/>
  <c r="X123" i="15"/>
  <c r="X124" i="15"/>
  <c r="X125" i="15"/>
  <c r="X126" i="15"/>
  <c r="X127" i="15"/>
  <c r="X129" i="15"/>
  <c r="X130" i="15"/>
  <c r="X131" i="15"/>
  <c r="X137" i="15"/>
  <c r="X133" i="15"/>
  <c r="X134" i="15"/>
  <c r="X135" i="15"/>
  <c r="X138" i="15"/>
  <c r="X139" i="15"/>
  <c r="X141" i="15"/>
  <c r="X142" i="15"/>
  <c r="X145" i="15"/>
  <c r="X146" i="15"/>
  <c r="X149" i="15"/>
  <c r="X147" i="15"/>
  <c r="X150" i="15"/>
  <c r="X151" i="15"/>
  <c r="X153" i="15"/>
  <c r="X155" i="15"/>
  <c r="X156" i="15"/>
  <c r="X157" i="15"/>
  <c r="X158" i="15"/>
  <c r="X160" i="15"/>
  <c r="X161" i="15"/>
  <c r="X163" i="15"/>
  <c r="X164" i="15"/>
  <c r="X165" i="15"/>
  <c r="X167" i="15"/>
  <c r="X168" i="15"/>
  <c r="X170" i="15"/>
  <c r="X172" i="15"/>
  <c r="X173" i="15"/>
  <c r="X174" i="15"/>
  <c r="X175" i="15"/>
  <c r="X176" i="15"/>
  <c r="X177" i="15"/>
  <c r="X179" i="15"/>
  <c r="X180" i="15"/>
  <c r="X182" i="15"/>
  <c r="X183" i="15"/>
  <c r="X184" i="15"/>
  <c r="X186" i="15"/>
  <c r="X189" i="15"/>
  <c r="X188" i="15"/>
  <c r="X191" i="15"/>
  <c r="X192" i="15"/>
  <c r="X193" i="15"/>
  <c r="X195" i="15"/>
  <c r="X196" i="15"/>
  <c r="X197" i="15"/>
  <c r="X199" i="15"/>
  <c r="X200" i="15"/>
  <c r="X201" i="15"/>
  <c r="X203" i="15"/>
  <c r="X204" i="15"/>
  <c r="X207" i="15"/>
  <c r="X209" i="15"/>
  <c r="X211" i="15"/>
  <c r="X213" i="15"/>
  <c r="X215" i="15"/>
  <c r="X216" i="15"/>
  <c r="X218" i="15"/>
  <c r="X219" i="15"/>
  <c r="X221" i="15"/>
  <c r="X222" i="15"/>
  <c r="X224" i="15"/>
  <c r="X225" i="15"/>
  <c r="X227" i="15"/>
  <c r="X229" i="15"/>
  <c r="X9" i="15"/>
  <c r="V11" i="14" l="1"/>
  <c r="V9" i="14"/>
  <c r="V12" i="14"/>
  <c r="V14" i="14"/>
  <c r="V17" i="14"/>
  <c r="V23" i="14"/>
  <c r="V22" i="14"/>
  <c r="V20" i="14"/>
  <c r="V19" i="14"/>
  <c r="V24" i="14"/>
  <c r="V18" i="14"/>
  <c r="V21" i="14"/>
  <c r="V26" i="14"/>
  <c r="V27" i="14"/>
  <c r="V29" i="14"/>
  <c r="V31" i="14"/>
  <c r="V33" i="14"/>
  <c r="V32" i="14"/>
  <c r="V35" i="14"/>
  <c r="V36" i="14"/>
  <c r="V38" i="14"/>
  <c r="V40" i="14"/>
  <c r="V43" i="14"/>
  <c r="V44" i="14"/>
  <c r="V47" i="14"/>
  <c r="V46" i="14"/>
  <c r="V49" i="14"/>
  <c r="V54" i="14"/>
  <c r="V53" i="14"/>
  <c r="V52" i="14"/>
  <c r="V51" i="14"/>
  <c r="V58" i="14"/>
  <c r="V56" i="14"/>
  <c r="V57" i="14"/>
  <c r="V59" i="14"/>
  <c r="V61" i="14"/>
  <c r="V62" i="14"/>
  <c r="V64" i="14"/>
  <c r="V66" i="14"/>
  <c r="V67" i="14"/>
  <c r="V68" i="14"/>
  <c r="V71" i="14"/>
  <c r="V73" i="14"/>
  <c r="V74" i="14"/>
  <c r="V75" i="14"/>
  <c r="V77" i="14"/>
  <c r="V80" i="14"/>
  <c r="V78" i="14"/>
  <c r="V79" i="14"/>
  <c r="V82" i="14"/>
  <c r="V86" i="14"/>
  <c r="V84" i="14"/>
  <c r="V87" i="14"/>
  <c r="V85" i="14"/>
  <c r="V88" i="14"/>
  <c r="V90" i="14"/>
  <c r="V93" i="14"/>
  <c r="V95" i="14"/>
  <c r="V97" i="14"/>
  <c r="V99" i="14"/>
  <c r="V101" i="14"/>
  <c r="V103" i="14"/>
  <c r="V105" i="14"/>
  <c r="V107" i="14"/>
  <c r="V10" i="14"/>
  <c r="X11" i="11"/>
  <c r="X12" i="11"/>
  <c r="X14" i="11"/>
  <c r="X15" i="11"/>
  <c r="X16" i="11"/>
  <c r="X17" i="11"/>
  <c r="X19" i="11"/>
  <c r="X20" i="11"/>
  <c r="X21" i="11"/>
  <c r="X22" i="11"/>
  <c r="X23" i="11"/>
  <c r="X24" i="11"/>
  <c r="X25" i="11"/>
  <c r="X27" i="11"/>
  <c r="X28" i="11"/>
  <c r="X29" i="11"/>
  <c r="X30" i="11"/>
  <c r="X31" i="11"/>
  <c r="X32" i="11"/>
  <c r="X34" i="11"/>
  <c r="X35" i="11"/>
  <c r="X37" i="11"/>
  <c r="X38" i="11"/>
  <c r="X39" i="11"/>
  <c r="X40" i="11"/>
  <c r="X41" i="11"/>
  <c r="X43" i="11"/>
  <c r="X44" i="11"/>
  <c r="X45" i="11"/>
  <c r="X46" i="11"/>
  <c r="X47" i="11"/>
  <c r="X49" i="11"/>
  <c r="X51" i="11"/>
  <c r="X53" i="11"/>
  <c r="X54" i="11"/>
  <c r="X55" i="11"/>
  <c r="X56" i="11"/>
  <c r="X57" i="11"/>
  <c r="X58" i="11"/>
  <c r="X59" i="11"/>
  <c r="X60" i="11"/>
  <c r="X62" i="11"/>
  <c r="X64" i="11"/>
  <c r="X65" i="11"/>
  <c r="X66" i="11"/>
  <c r="X68" i="11"/>
  <c r="X69" i="11"/>
  <c r="X71" i="11"/>
  <c r="X73" i="11"/>
  <c r="X74" i="11"/>
  <c r="X75" i="11"/>
  <c r="X76" i="11"/>
  <c r="X77" i="11"/>
  <c r="X80" i="11"/>
  <c r="X81" i="11"/>
  <c r="X82" i="11"/>
  <c r="X83" i="11"/>
  <c r="X84" i="11"/>
  <c r="X85" i="11"/>
  <c r="X86" i="11"/>
  <c r="X87" i="11"/>
  <c r="X88" i="11"/>
  <c r="X90" i="11"/>
  <c r="X91" i="11"/>
  <c r="X92" i="11"/>
  <c r="X93" i="11"/>
  <c r="X95" i="11"/>
  <c r="X96" i="11"/>
  <c r="X97" i="11"/>
  <c r="X99" i="11"/>
  <c r="X101" i="11"/>
  <c r="X102" i="11"/>
  <c r="X104" i="11"/>
  <c r="X105" i="11"/>
  <c r="X106" i="11"/>
  <c r="X107" i="11"/>
  <c r="X108" i="11"/>
  <c r="X109" i="11"/>
  <c r="X110" i="11"/>
  <c r="X111" i="11"/>
  <c r="X113" i="11"/>
  <c r="X115" i="11"/>
  <c r="X116" i="11"/>
  <c r="X117" i="11"/>
  <c r="X119" i="11"/>
  <c r="X121" i="11"/>
  <c r="X122" i="11"/>
  <c r="X123" i="11"/>
  <c r="X124" i="11"/>
  <c r="X125" i="11"/>
  <c r="X126" i="11"/>
  <c r="X128" i="11"/>
  <c r="X129" i="11"/>
  <c r="X130" i="11"/>
  <c r="X132" i="11"/>
  <c r="X133" i="11"/>
  <c r="X134" i="11"/>
  <c r="X135" i="11"/>
  <c r="X136" i="11"/>
  <c r="X137" i="11"/>
  <c r="X139" i="11"/>
  <c r="X140" i="11"/>
  <c r="X143" i="11"/>
  <c r="X144" i="11"/>
  <c r="X145" i="11"/>
  <c r="X146" i="11"/>
  <c r="X147" i="11"/>
  <c r="X148" i="11"/>
  <c r="X150" i="11"/>
  <c r="X152" i="11"/>
  <c r="X153" i="11"/>
  <c r="X154" i="11"/>
  <c r="X155" i="11"/>
  <c r="X157" i="11"/>
  <c r="X158" i="11"/>
  <c r="X160" i="11"/>
  <c r="X161" i="11"/>
  <c r="X162" i="11"/>
  <c r="X164" i="11"/>
  <c r="X165" i="11"/>
  <c r="X167" i="11"/>
  <c r="X169" i="11"/>
  <c r="X170" i="11"/>
  <c r="X171" i="11"/>
  <c r="X172" i="11"/>
  <c r="X173" i="11"/>
  <c r="X174" i="11"/>
  <c r="X176" i="11"/>
  <c r="X177" i="11"/>
  <c r="X179" i="11"/>
  <c r="X180" i="11"/>
  <c r="X181" i="11"/>
  <c r="X183" i="11"/>
  <c r="X185" i="11"/>
  <c r="X187" i="11"/>
  <c r="X188" i="11"/>
  <c r="X189" i="11"/>
  <c r="X191" i="11"/>
  <c r="X192" i="11"/>
  <c r="X193" i="11"/>
  <c r="X195" i="11"/>
  <c r="X196" i="11"/>
  <c r="X197" i="11"/>
  <c r="X199" i="11"/>
  <c r="X200" i="11"/>
  <c r="X203" i="11"/>
  <c r="X205" i="11"/>
  <c r="X207" i="11"/>
  <c r="X209" i="11"/>
  <c r="X211" i="11"/>
  <c r="X212" i="11"/>
  <c r="X214" i="11"/>
  <c r="X215" i="11"/>
  <c r="X217" i="11"/>
  <c r="X218" i="11"/>
  <c r="X220" i="11"/>
  <c r="X221" i="11"/>
  <c r="X222" i="11"/>
  <c r="X224" i="11"/>
  <c r="X226" i="11"/>
  <c r="V10" i="13"/>
  <c r="V11" i="13"/>
  <c r="V12" i="13"/>
  <c r="V14" i="13"/>
  <c r="V17" i="13"/>
  <c r="V18" i="13"/>
  <c r="V19" i="13"/>
  <c r="V20" i="13"/>
  <c r="V21" i="13"/>
  <c r="V22" i="13"/>
  <c r="V23" i="13"/>
  <c r="V24" i="13"/>
  <c r="V26" i="13"/>
  <c r="V27" i="13"/>
  <c r="V29" i="13"/>
  <c r="V31" i="13"/>
  <c r="V32" i="13"/>
  <c r="V33" i="13"/>
  <c r="V35" i="13"/>
  <c r="V36" i="13"/>
  <c r="V38" i="13"/>
  <c r="V40" i="13"/>
  <c r="V43" i="13"/>
  <c r="V44" i="13"/>
  <c r="V46" i="13"/>
  <c r="V47" i="13"/>
  <c r="V49" i="13"/>
  <c r="V51" i="13"/>
  <c r="V52" i="13"/>
  <c r="V53" i="13"/>
  <c r="V54" i="13"/>
  <c r="V56" i="13"/>
  <c r="V57" i="13"/>
  <c r="V58" i="13"/>
  <c r="V59" i="13"/>
  <c r="V61" i="13"/>
  <c r="V62" i="13"/>
  <c r="V64" i="13"/>
  <c r="V66" i="13"/>
  <c r="V67" i="13"/>
  <c r="V68" i="13"/>
  <c r="V71" i="13"/>
  <c r="V73" i="13"/>
  <c r="V74" i="13"/>
  <c r="V75" i="13"/>
  <c r="V76" i="13"/>
  <c r="V77" i="13"/>
  <c r="V78" i="13"/>
  <c r="V79" i="13"/>
  <c r="V81" i="13"/>
  <c r="V83" i="13"/>
  <c r="V84" i="13"/>
  <c r="V85" i="13"/>
  <c r="V86" i="13"/>
  <c r="V87" i="13"/>
  <c r="V89" i="13"/>
  <c r="V92" i="13"/>
  <c r="V94" i="13"/>
  <c r="V96" i="13"/>
  <c r="V98" i="13"/>
  <c r="V100" i="13"/>
  <c r="V102" i="13"/>
  <c r="V104" i="13"/>
  <c r="V106" i="13"/>
  <c r="V9" i="13" l="1"/>
  <c r="X9" i="11" l="1"/>
  <c r="M64" i="13" l="1"/>
  <c r="M96" i="13" l="1"/>
  <c r="L47" i="13"/>
  <c r="M47" i="13"/>
  <c r="L18" i="13"/>
  <c r="M18" i="13"/>
  <c r="L185" i="11" l="1"/>
  <c r="M185" i="11"/>
  <c r="L90" i="11" l="1"/>
  <c r="M90" i="11"/>
  <c r="L150" i="11" l="1"/>
  <c r="M150" i="11"/>
  <c r="L148" i="11"/>
  <c r="M148" i="11"/>
  <c r="L203" i="11"/>
  <c r="M203" i="11"/>
  <c r="L145" i="11"/>
  <c r="M145" i="11"/>
  <c r="L146" i="11"/>
  <c r="M146" i="11"/>
  <c r="L147" i="11"/>
  <c r="M147" i="11"/>
  <c r="L82" i="11"/>
  <c r="M82" i="11"/>
  <c r="L83" i="11"/>
  <c r="M83" i="11"/>
  <c r="L84" i="11"/>
  <c r="M84" i="11"/>
  <c r="L85" i="11"/>
  <c r="M85" i="11"/>
  <c r="L143" i="11"/>
  <c r="M143" i="11"/>
  <c r="L144" i="11"/>
  <c r="M144" i="11"/>
  <c r="L20" i="11"/>
  <c r="M20" i="11"/>
  <c r="L21" i="11"/>
  <c r="M21" i="11"/>
  <c r="L22" i="11"/>
  <c r="M22" i="11"/>
  <c r="L23" i="11"/>
  <c r="M23" i="11"/>
  <c r="L24" i="11"/>
  <c r="M24" i="11"/>
  <c r="L25" i="11"/>
  <c r="M25" i="11"/>
  <c r="L19" i="11"/>
  <c r="M19" i="11"/>
  <c r="L80" i="11"/>
  <c r="M80" i="11"/>
  <c r="L81" i="11"/>
  <c r="M81" i="11"/>
  <c r="L86" i="11"/>
  <c r="M86" i="11"/>
  <c r="L87" i="11"/>
  <c r="M87" i="11"/>
  <c r="L88" i="11"/>
  <c r="M88" i="11"/>
  <c r="L116" i="11"/>
  <c r="M116" i="11"/>
  <c r="M57" i="13"/>
  <c r="L57" i="13"/>
  <c r="M78" i="13"/>
  <c r="L78" i="13"/>
  <c r="M44" i="13"/>
  <c r="L44" i="13"/>
  <c r="M43" i="13"/>
  <c r="L43" i="13"/>
  <c r="M98" i="13"/>
  <c r="L98" i="13"/>
  <c r="M26" i="13"/>
  <c r="L26" i="13"/>
  <c r="M81" i="13"/>
  <c r="L81" i="13"/>
  <c r="M67" i="13"/>
  <c r="L67" i="13"/>
  <c r="L64" i="13"/>
  <c r="M38" i="13"/>
  <c r="L38" i="13"/>
  <c r="M102" i="13"/>
  <c r="L102" i="13"/>
  <c r="M100" i="13"/>
  <c r="L100" i="13"/>
  <c r="M75" i="13"/>
  <c r="L75" i="13"/>
  <c r="M74" i="13"/>
  <c r="L74" i="13"/>
  <c r="M87" i="13"/>
  <c r="L87" i="13"/>
  <c r="M68" i="13"/>
  <c r="L68" i="13"/>
  <c r="M104" i="13"/>
  <c r="L104" i="13"/>
  <c r="M62" i="13"/>
  <c r="L62" i="13"/>
  <c r="M58" i="13"/>
  <c r="L58" i="13"/>
  <c r="M56" i="13"/>
  <c r="L56" i="13"/>
  <c r="M86" i="13"/>
  <c r="L86" i="13"/>
  <c r="M85" i="13"/>
  <c r="L85" i="13"/>
  <c r="M84" i="13"/>
  <c r="L84" i="13"/>
  <c r="M83" i="13"/>
  <c r="L83" i="13"/>
  <c r="M66" i="13"/>
  <c r="L66" i="13"/>
  <c r="M40" i="13"/>
  <c r="L40" i="13"/>
  <c r="M49" i="13"/>
  <c r="L49" i="13"/>
  <c r="M46" i="13"/>
  <c r="L46" i="13"/>
  <c r="M29" i="13"/>
  <c r="L29" i="13"/>
  <c r="M27" i="13"/>
  <c r="L27" i="13"/>
  <c r="M24" i="13"/>
  <c r="L24" i="13"/>
  <c r="M23" i="13"/>
  <c r="L23" i="13"/>
  <c r="M22" i="13"/>
  <c r="L22" i="13"/>
  <c r="M21" i="13"/>
  <c r="L21" i="13"/>
  <c r="M20" i="13"/>
  <c r="L20" i="13"/>
  <c r="M19" i="13"/>
  <c r="L19" i="13"/>
  <c r="M14" i="13"/>
  <c r="L14" i="13"/>
  <c r="M12" i="13"/>
  <c r="L12" i="13"/>
  <c r="M11" i="13"/>
  <c r="L11" i="13"/>
  <c r="M10" i="13"/>
  <c r="L10" i="13"/>
  <c r="M9" i="13"/>
  <c r="L9" i="13"/>
  <c r="M59" i="13"/>
  <c r="L59" i="13"/>
  <c r="M89" i="13"/>
  <c r="L89" i="13"/>
  <c r="M79" i="13"/>
  <c r="L79" i="13"/>
  <c r="M77" i="13"/>
  <c r="L77" i="13"/>
  <c r="M73" i="13"/>
  <c r="L73" i="13"/>
  <c r="M106" i="13"/>
  <c r="L106" i="13"/>
  <c r="M92" i="13"/>
  <c r="L92" i="13"/>
  <c r="M94" i="13"/>
  <c r="M17" i="13"/>
  <c r="L17" i="13"/>
  <c r="M76" i="13"/>
  <c r="L76" i="13"/>
  <c r="M61" i="13"/>
  <c r="L61" i="13"/>
  <c r="M54" i="13"/>
  <c r="L54" i="13"/>
  <c r="M53" i="13"/>
  <c r="L53" i="13"/>
  <c r="M52" i="13"/>
  <c r="L52" i="13"/>
  <c r="M36" i="13"/>
  <c r="L36" i="13"/>
  <c r="M35" i="13"/>
  <c r="L35" i="13"/>
  <c r="M33" i="13"/>
  <c r="L33" i="13"/>
  <c r="M32" i="13"/>
  <c r="L32" i="13"/>
  <c r="M31" i="13"/>
  <c r="L31" i="13"/>
  <c r="M71" i="13"/>
  <c r="L71" i="13"/>
  <c r="M51" i="13"/>
  <c r="L51" i="13"/>
  <c r="M212" i="11"/>
  <c r="M113" i="11"/>
  <c r="M220" i="11"/>
  <c r="M54" i="11"/>
  <c r="M106" i="11"/>
  <c r="M107" i="11"/>
  <c r="M171" i="11"/>
  <c r="M172" i="11"/>
  <c r="M55" i="11"/>
  <c r="M110" i="11"/>
  <c r="M221" i="11"/>
  <c r="M121" i="11"/>
  <c r="M122" i="11"/>
  <c r="M123" i="11"/>
  <c r="M124" i="11"/>
  <c r="M125" i="11"/>
  <c r="M126" i="11"/>
  <c r="M222" i="11"/>
  <c r="M205" i="11"/>
  <c r="M14" i="11"/>
  <c r="M15" i="11"/>
  <c r="M16" i="11"/>
  <c r="M17" i="11"/>
  <c r="M56" i="11"/>
  <c r="M57" i="11"/>
  <c r="M58" i="11"/>
  <c r="M59" i="11"/>
  <c r="M60" i="11"/>
  <c r="M76" i="11"/>
  <c r="M77" i="11"/>
  <c r="M62" i="11"/>
  <c r="M108" i="11"/>
  <c r="M111" i="11"/>
  <c r="M137" i="11"/>
  <c r="M139" i="11"/>
  <c r="M140" i="11"/>
  <c r="M128" i="11"/>
  <c r="M173" i="11"/>
  <c r="M197" i="11"/>
  <c r="M177" i="11"/>
  <c r="M189" i="11"/>
  <c r="M199" i="11"/>
  <c r="L27" i="11"/>
  <c r="L152" i="11"/>
  <c r="L160" i="11"/>
  <c r="L130" i="11"/>
  <c r="L192" i="11"/>
  <c r="L169" i="11"/>
  <c r="L176" i="11"/>
  <c r="L161" i="11"/>
  <c r="L162" i="11"/>
  <c r="L207" i="11"/>
  <c r="L53" i="11"/>
  <c r="L73" i="11"/>
  <c r="L104" i="11"/>
  <c r="L115" i="11"/>
  <c r="L132" i="11"/>
  <c r="L133" i="11"/>
  <c r="L170" i="11"/>
  <c r="L11" i="11"/>
  <c r="L64" i="11"/>
  <c r="L179" i="11"/>
  <c r="L9" i="11"/>
  <c r="L12" i="11"/>
  <c r="L28" i="11"/>
  <c r="L29" i="11"/>
  <c r="L30" i="11"/>
  <c r="L31" i="11"/>
  <c r="L32" i="11"/>
  <c r="L66" i="11"/>
  <c r="L34" i="11"/>
  <c r="L68" i="11"/>
  <c r="L91" i="11"/>
  <c r="L117" i="11"/>
  <c r="L155" i="11"/>
  <c r="L180" i="11"/>
  <c r="L181" i="11"/>
  <c r="L196" i="11"/>
  <c r="L157" i="11"/>
  <c r="L224" i="11"/>
  <c r="L65" i="11"/>
  <c r="L74" i="11"/>
  <c r="L75" i="11"/>
  <c r="L217" i="11"/>
  <c r="L218" i="11"/>
  <c r="L200" i="11"/>
  <c r="L226" i="11"/>
  <c r="L35" i="11"/>
  <c r="L37" i="11"/>
  <c r="L38" i="11"/>
  <c r="L39" i="11"/>
  <c r="L40" i="11"/>
  <c r="L41" i="11"/>
  <c r="L92" i="11"/>
  <c r="L93" i="11"/>
  <c r="L95" i="11"/>
  <c r="L96" i="11"/>
  <c r="L97" i="11"/>
  <c r="L153" i="11"/>
  <c r="L154" i="11"/>
  <c r="L158" i="11"/>
  <c r="L119" i="11"/>
  <c r="L183" i="11"/>
  <c r="L109" i="11"/>
  <c r="L135" i="11"/>
  <c r="L174" i="11"/>
  <c r="L214" i="11"/>
  <c r="L69" i="11"/>
  <c r="L134" i="11"/>
  <c r="L195" i="11"/>
  <c r="L136" i="11"/>
  <c r="L43" i="11"/>
  <c r="L44" i="11"/>
  <c r="L45" i="11"/>
  <c r="L46" i="11"/>
  <c r="L47" i="11"/>
  <c r="L71" i="11"/>
  <c r="L49" i="11"/>
  <c r="L51" i="11"/>
  <c r="L99" i="11"/>
  <c r="L101" i="11"/>
  <c r="L102" i="11"/>
  <c r="L164" i="11"/>
  <c r="L167" i="11"/>
  <c r="L211" i="11"/>
  <c r="L165" i="11"/>
  <c r="L209" i="11"/>
  <c r="L105" i="11"/>
  <c r="L215" i="11"/>
  <c r="L187" i="11"/>
  <c r="L191" i="11"/>
  <c r="L193" i="11"/>
  <c r="L212" i="11"/>
  <c r="L113" i="11"/>
  <c r="L220" i="11"/>
  <c r="L54" i="11"/>
  <c r="L106" i="11"/>
  <c r="L107" i="11"/>
  <c r="L171" i="11"/>
  <c r="L172" i="11"/>
  <c r="L55" i="11"/>
  <c r="L110" i="11"/>
  <c r="L221" i="11"/>
  <c r="L121" i="11"/>
  <c r="L122" i="11"/>
  <c r="L123" i="11"/>
  <c r="L124" i="11"/>
  <c r="L125" i="11"/>
  <c r="L126" i="11"/>
  <c r="L222" i="11"/>
  <c r="L205" i="11"/>
  <c r="L14" i="11"/>
  <c r="L15" i="11"/>
  <c r="L16" i="11"/>
  <c r="L17" i="11"/>
  <c r="L56" i="11"/>
  <c r="L57" i="11"/>
  <c r="L58" i="11"/>
  <c r="L59" i="11"/>
  <c r="L60" i="11"/>
  <c r="L76" i="11"/>
  <c r="L77" i="11"/>
  <c r="L62" i="11"/>
  <c r="L108" i="11"/>
  <c r="L111" i="11"/>
  <c r="L137" i="11"/>
  <c r="L139" i="11"/>
  <c r="L140" i="11"/>
  <c r="L128" i="11"/>
  <c r="L173" i="11"/>
  <c r="L197" i="11"/>
  <c r="L177" i="11"/>
  <c r="L189" i="11"/>
  <c r="L199" i="11"/>
  <c r="M196" i="11" l="1"/>
  <c r="M75" i="11" l="1"/>
  <c r="M96" i="11"/>
  <c r="M153" i="11"/>
  <c r="M154" i="11"/>
  <c r="M97" i="11"/>
  <c r="M65" i="11" l="1"/>
  <c r="M214" i="11" l="1"/>
  <c r="M92" i="11" l="1"/>
  <c r="M174" i="11"/>
  <c r="M27" i="11" l="1"/>
  <c r="M152" i="11"/>
  <c r="M160" i="11"/>
  <c r="M130" i="11"/>
  <c r="M192" i="11"/>
  <c r="M169" i="11"/>
  <c r="M176" i="11"/>
  <c r="M161" i="11"/>
  <c r="M162" i="11"/>
  <c r="M207" i="11"/>
  <c r="M53" i="11"/>
  <c r="M73" i="11"/>
  <c r="M104" i="11"/>
  <c r="M115" i="11"/>
  <c r="M132" i="11"/>
  <c r="M133" i="11"/>
  <c r="M170" i="11"/>
  <c r="M11" i="11"/>
  <c r="M64" i="11"/>
  <c r="M179" i="11"/>
  <c r="M9" i="11"/>
  <c r="M12" i="11"/>
  <c r="M28" i="11"/>
  <c r="M29" i="11"/>
  <c r="M30" i="11"/>
  <c r="M31" i="11"/>
  <c r="M32" i="11"/>
  <c r="M66" i="11"/>
  <c r="M34" i="11"/>
  <c r="M68" i="11"/>
  <c r="M91" i="11"/>
  <c r="M117" i="11"/>
  <c r="M155" i="11"/>
  <c r="M180" i="11"/>
  <c r="M181" i="11"/>
  <c r="M157" i="11"/>
  <c r="M224" i="11"/>
  <c r="M74" i="11"/>
  <c r="M217" i="11"/>
  <c r="M218" i="11"/>
  <c r="M200" i="11"/>
  <c r="M226" i="11"/>
  <c r="M35" i="11"/>
  <c r="M37" i="11"/>
  <c r="M38" i="11"/>
  <c r="M39" i="11"/>
  <c r="M40" i="11"/>
  <c r="M41" i="11"/>
  <c r="M93" i="11"/>
  <c r="M95" i="11"/>
  <c r="M158" i="11"/>
  <c r="M119" i="11"/>
  <c r="M183" i="11"/>
  <c r="M109" i="11"/>
  <c r="M135" i="11"/>
  <c r="M69" i="11"/>
  <c r="M134" i="11"/>
  <c r="M195" i="11"/>
  <c r="M136" i="11"/>
  <c r="M43" i="11"/>
  <c r="M44" i="11"/>
  <c r="M45" i="11"/>
  <c r="M46" i="11"/>
  <c r="M47" i="11"/>
  <c r="M71" i="11"/>
  <c r="M49" i="11"/>
  <c r="M51" i="11"/>
  <c r="M99" i="11"/>
  <c r="M101" i="11"/>
  <c r="M102" i="11"/>
  <c r="M164" i="11"/>
  <c r="M167" i="11"/>
  <c r="M211" i="11"/>
  <c r="M165" i="11"/>
  <c r="M209" i="11"/>
  <c r="M105" i="11"/>
  <c r="M215" i="11"/>
  <c r="M187" i="11"/>
  <c r="M191" i="11"/>
  <c r="M193" i="11"/>
</calcChain>
</file>

<file path=xl/sharedStrings.xml><?xml version="1.0" encoding="utf-8"?>
<sst xmlns="http://schemas.openxmlformats.org/spreadsheetml/2006/main" count="6434" uniqueCount="1711">
  <si>
    <t>Tánciskola</t>
  </si>
  <si>
    <t>Edző</t>
  </si>
  <si>
    <t>Csapatnév</t>
  </si>
  <si>
    <t>Kategória</t>
  </si>
  <si>
    <t>Létszám</t>
  </si>
  <si>
    <t>Versenyzők nevei</t>
  </si>
  <si>
    <t>korosztály</t>
  </si>
  <si>
    <t>nevezés</t>
  </si>
  <si>
    <t>1manó</t>
  </si>
  <si>
    <t>1szóló</t>
  </si>
  <si>
    <t>2duó</t>
  </si>
  <si>
    <t>3trió</t>
  </si>
  <si>
    <t>4csoport</t>
  </si>
  <si>
    <t>5formációI</t>
  </si>
  <si>
    <t>6formációII</t>
  </si>
  <si>
    <t>2gyermek</t>
  </si>
  <si>
    <t>3junior</t>
  </si>
  <si>
    <t>4felnőtt</t>
  </si>
  <si>
    <t>Páva</t>
  </si>
  <si>
    <t>Saját koreográfia</t>
  </si>
  <si>
    <t>Girly</t>
  </si>
  <si>
    <t>Nistor Evelin</t>
  </si>
  <si>
    <t>Tech.
Szint</t>
  </si>
  <si>
    <t>Csillag Mazsorett Egyesület</t>
  </si>
  <si>
    <t>Kelemen Csilla</t>
  </si>
  <si>
    <t>"P" Profi</t>
  </si>
  <si>
    <t>"A" Amatőr</t>
  </si>
  <si>
    <t>Bereczki Lea</t>
  </si>
  <si>
    <t>Work</t>
  </si>
  <si>
    <t>Insect</t>
  </si>
  <si>
    <t>Takács Szofi</t>
  </si>
  <si>
    <t>Sor-szám</t>
  </si>
  <si>
    <t>Legjobb koreográfus:</t>
  </si>
  <si>
    <t>Legtehetségesebb táncos:</t>
  </si>
  <si>
    <t>Legtechnikásabb táncos:</t>
  </si>
  <si>
    <t>Legjobb előadás:</t>
  </si>
  <si>
    <t>Legjobb "jelmez":</t>
  </si>
  <si>
    <t>Gyermek kategória</t>
  </si>
  <si>
    <t>Junior kategória</t>
  </si>
  <si>
    <t>Felnőtt kategória</t>
  </si>
  <si>
    <t>Takács-Pántya Barbara, Verdes Lilla</t>
  </si>
  <si>
    <t>Princess Jasmine</t>
  </si>
  <si>
    <t>0mini</t>
  </si>
  <si>
    <t>Delivery</t>
  </si>
  <si>
    <t xml:space="preserve">Verdes Lilla , Takács-Pántya Barbara </t>
  </si>
  <si>
    <t xml:space="preserve">Porondmester  </t>
  </si>
  <si>
    <t xml:space="preserve">Szilágyi Judit </t>
  </si>
  <si>
    <t xml:space="preserve">I see dark </t>
  </si>
  <si>
    <t xml:space="preserve">Open </t>
  </si>
  <si>
    <t>Papp Kinga</t>
  </si>
  <si>
    <t>Salt</t>
  </si>
  <si>
    <t>Fire</t>
  </si>
  <si>
    <t>Sofia</t>
  </si>
  <si>
    <t>Relevé TSE</t>
  </si>
  <si>
    <t>önálló</t>
  </si>
  <si>
    <t>Open</t>
  </si>
  <si>
    <t>Hip-Hop</t>
  </si>
  <si>
    <t>Candy Dance Crew</t>
  </si>
  <si>
    <t>Földesi Szandra</t>
  </si>
  <si>
    <t>Kiss Tímea Tünde</t>
  </si>
  <si>
    <t>Lento</t>
  </si>
  <si>
    <t>D-Dance Company</t>
  </si>
  <si>
    <t>Ádám Dorottya</t>
  </si>
  <si>
    <t>Temptation</t>
  </si>
  <si>
    <t>Vampire</t>
  </si>
  <si>
    <t>Balogh Luca Panna</t>
  </si>
  <si>
    <t>Diamond</t>
  </si>
  <si>
    <t>Guzmics Kiara Zoé</t>
  </si>
  <si>
    <t>Rescue me</t>
  </si>
  <si>
    <t>Kundra Flóra Natasa</t>
  </si>
  <si>
    <t>Sajczné Júlia</t>
  </si>
  <si>
    <t>Violin</t>
  </si>
  <si>
    <t>Bartha Nóra</t>
  </si>
  <si>
    <t>Piano</t>
  </si>
  <si>
    <t>Szenderák Petra</t>
  </si>
  <si>
    <t>Pitypang Tánciskola</t>
  </si>
  <si>
    <t>Markó Éva</t>
  </si>
  <si>
    <t>Horváth-Bencze Maja</t>
  </si>
  <si>
    <t>Rúdtánc Debrecen</t>
  </si>
  <si>
    <t>New Step Fitnesz és Táncstúdió</t>
  </si>
  <si>
    <t>Sánta Renáta</t>
  </si>
  <si>
    <t>Márton Hanga Lea</t>
  </si>
  <si>
    <t>Szellem</t>
  </si>
  <si>
    <t>Légtánc</t>
  </si>
  <si>
    <t>Tiny Dancer</t>
  </si>
  <si>
    <t>Nagy Dóra</t>
  </si>
  <si>
    <t>Pompeii</t>
  </si>
  <si>
    <t>Tóth Tamara</t>
  </si>
  <si>
    <t>Kristály Tamara</t>
  </si>
  <si>
    <t>Zombie</t>
  </si>
  <si>
    <t>Maródi Bori</t>
  </si>
  <si>
    <t>Pók</t>
  </si>
  <si>
    <t>Csellengők</t>
  </si>
  <si>
    <t>Disco</t>
  </si>
  <si>
    <t>Verdes Lilla, Takács-Pántya Barbara</t>
  </si>
  <si>
    <t>Ninja</t>
  </si>
  <si>
    <t>Kapitány Luca Anna</t>
  </si>
  <si>
    <t>I.korosztály</t>
  </si>
  <si>
    <t>I.nevezés</t>
  </si>
  <si>
    <t>LESZ DANCE Tánc- és Sport Egyesület</t>
  </si>
  <si>
    <t>Tóth Aliz</t>
  </si>
  <si>
    <t>Samba</t>
  </si>
  <si>
    <t>Báthory Anna, Nagy Fanni, Szabó Vivien, Nagy Fanni (2), Jámbor Noémi, Farkas Réka</t>
  </si>
  <si>
    <t>Mátrix Fitness SE.</t>
  </si>
  <si>
    <t>Farkas Lara Martina</t>
  </si>
  <si>
    <t>Lady</t>
  </si>
  <si>
    <t>Dancer Doll</t>
  </si>
  <si>
    <t>Hankó Réka</t>
  </si>
  <si>
    <t>Body Saying</t>
  </si>
  <si>
    <t>Proud Fighter</t>
  </si>
  <si>
    <t>Hankó Panna</t>
  </si>
  <si>
    <t>Queen of Shadow</t>
  </si>
  <si>
    <t>Farkas Lili Fruzsina</t>
  </si>
  <si>
    <t>Bakó-Skurla Dóra, Takács-Pántya Barbara</t>
  </si>
  <si>
    <t>Latin mix</t>
  </si>
  <si>
    <t>Idő-
tartam</t>
  </si>
  <si>
    <t>I. Dance Universum - BOOOM - Nemzetközi Online táncverseny 2021. május 1-2.</t>
  </si>
  <si>
    <t>Duó</t>
  </si>
  <si>
    <t>Görögh Anna, Seres Alexa</t>
  </si>
  <si>
    <t>Fashion</t>
  </si>
  <si>
    <t xml:space="preserve">Arany Mariann, Bánkuti Cintia, Békési Regina, Dobozi Vivien, Dávid Orsolya, Gyenge Ágnes, Veseta Réka, Horti Kata, Kazinczi Cintia, Kelecz Laura, Kenéz Lilla, Kiss Hanna, Lévai Bettina, Sárkány Flória, Shengya Qui, Szeker Zsófi, Sipos Lili, Szekeres Anna Iza, Szőnyi Csenge, Szeker Kata </t>
  </si>
  <si>
    <t>Grapevine Show Dance Club</t>
  </si>
  <si>
    <t>Lukács Vivien</t>
  </si>
  <si>
    <t>Felnőtt Club / Neon 8</t>
  </si>
  <si>
    <t>Tánczos-Szabó Csenge, Szente Hanna, Liber Laura, Kasztel Petra, Tóth Izabella, Majer Tamás Roland, Berényi Zsófia, Horváth Hanna</t>
  </si>
  <si>
    <t>Flex Club / Betörés a múzeumba</t>
  </si>
  <si>
    <t>Lovas Eszter, Butka Nelli,Törteli Klaudia, Göbölyös Emese,Bátay Liliána,Pálfi Orsolya,Kullai Vanda,Fodor Larina,Kakuszi Lili,Csujok Imola,Zsombok Eszter</t>
  </si>
  <si>
    <t>Török Luca</t>
  </si>
  <si>
    <t>Fazekas Róbert</t>
  </si>
  <si>
    <t>Gorsium Gimnázium, Szakgimnázium és Tehnikum</t>
  </si>
  <si>
    <t>Tombor Tímea</t>
  </si>
  <si>
    <t>Gorsium 13 / Az élet harcosai</t>
  </si>
  <si>
    <t>Farkas Dorina, Forgács Fanni, Gyarmati Dorina, Halasi Hermina, Havel Beáta Julianna</t>
  </si>
  <si>
    <t>Fónad-Hólik Éva</t>
  </si>
  <si>
    <t>Gorsium 13 / Sose lehet tudni…</t>
  </si>
  <si>
    <t xml:space="preserve">North Aurora Dance Studio </t>
  </si>
  <si>
    <t>Tóth Malvinka ,Kudlik Emese</t>
  </si>
  <si>
    <t>Cuts That Spell</t>
  </si>
  <si>
    <t>Kudlik Emese</t>
  </si>
  <si>
    <t xml:space="preserve">Tóth Malvinka </t>
  </si>
  <si>
    <t>Got It In You</t>
  </si>
  <si>
    <t xml:space="preserve">Kadvány Kitti, Tóth Malvinka </t>
  </si>
  <si>
    <t>North Aurora Dance Studio</t>
  </si>
  <si>
    <t>Chic</t>
  </si>
  <si>
    <t>Kadvány Kitti,Kudlik Emese,Sóti Beáta,Bicok Danijela,Lukácsi Júlia,Barna Adèl,Tapiska Adrien</t>
  </si>
  <si>
    <t xml:space="preserve">Itthon vagyok </t>
  </si>
  <si>
    <t>Kadvány Kitti,Kudlik Emese,Sóti Beáta,Lukácsi Júlia,Bicok Mirjana,Bicok Danijela,Barna Adèl,Tapiska Adrien,Gere Szilvia,Pastyik Nóra,Fehèr O. Anna</t>
  </si>
  <si>
    <t>Oktogon TC</t>
  </si>
  <si>
    <t>Ipacs Katalin</t>
  </si>
  <si>
    <t>Crazy</t>
  </si>
  <si>
    <t>Tánctermi táncok</t>
  </si>
  <si>
    <t>Selmeczi Panna, Fülöp-Kiss Panni, Hosszú Evelin, Demeter Zsófi, Nagy Liliána, Kundra Dorka, Szekeres Kata, Szabó Eszter, Imre Dóra, Badak Emese, Csörgi Kata, Zolcsák Réka, Fuchs Fanni, Sárközi Panna</t>
  </si>
  <si>
    <t>Ipacs Katalin, Csömör Marcell</t>
  </si>
  <si>
    <t>Poison</t>
  </si>
  <si>
    <t>Soós D.Alexandra, Korsoveczky Fanni, Mazur Dóra, Kopornoky Eszter, Kovács Vivien, Király Viki, Busz Boróka, Kovács Zsófia, Radvan Lilla, Barabás Rebeka, Manczúr Ivett, Dudás Lili</t>
  </si>
  <si>
    <t>Premier Táncklub</t>
  </si>
  <si>
    <t>Németh Petra, Sipos Eszter</t>
  </si>
  <si>
    <t>Single Ladys</t>
  </si>
  <si>
    <t>Horváth Luca Sára, Kómár Kitti</t>
  </si>
  <si>
    <t>Németh Petra, Tornyos Ervin</t>
  </si>
  <si>
    <t>Cirkusz</t>
  </si>
  <si>
    <t>Horváth Luca Sára, Kómár Kitti, Kómár Liliána, Horváth Szófia, Poszavecz Rebeka, Traub katinka, Puskár Lili, Nyirádi Luca, Léder Luca, Völgyi Virág</t>
  </si>
  <si>
    <t>Németh Petra</t>
  </si>
  <si>
    <t>Grease</t>
  </si>
  <si>
    <t>Traub Katinka, Hegedüs Dóra, Takács Emese, Poszavecz Rebeka, Molnár Nikolett, Gelencsér Noémi, Czeglédi Luca, Takács Kata, Szökrény Nóra, Lévai Laura, Belovári Zsófia, Musztács Mínea, Erdélyi Anna, Kaposi Lilian, Tóth Fanni, Kósi Anna</t>
  </si>
  <si>
    <t>Brill Dance Táncstúdió</t>
  </si>
  <si>
    <t>Kovács Andrea Timea</t>
  </si>
  <si>
    <t>K.J./K-Five</t>
  </si>
  <si>
    <t>Dali Kitti, Kovács Réka, György Beátrix, Barabás Fanni, Czirják Anita</t>
  </si>
  <si>
    <t>Small Team/Shake</t>
  </si>
  <si>
    <t>Csibi Anita, Szőcs Brigitta, Török Dóra, Dumitrascu Natália, Ádám Annabella, Szőcs József, Csibi Adorján, Fekete Noémi, Kolozsi Kristóf, Koloszi Máté, Balázs Iringó, Balázs Ágota, Szabó Demeter, Józsa Réka, Szabó Dávid</t>
  </si>
  <si>
    <t>Youth Gang / Control</t>
  </si>
  <si>
    <t>András Anita, György Hilda, Mihálydeák Andre, Bajkó Orsolya, Deák Brigitta, Barabás Boglárka, Egyed Fanni, Mihálydeák Erzsébet, Tamás Bernadett, Simon Andrea, Bajkó Tímea, Nagy Szandra, Szakács Bíborka</t>
  </si>
  <si>
    <t>Villámtánc KSE</t>
  </si>
  <si>
    <t>Papp Maya, Villám Veronika</t>
  </si>
  <si>
    <t>Nyíló virág</t>
  </si>
  <si>
    <t>Juhász Anna</t>
  </si>
  <si>
    <t>Anna</t>
  </si>
  <si>
    <t>Tihanyi Lea</t>
  </si>
  <si>
    <t>Barbie</t>
  </si>
  <si>
    <t>Nyári Viktória</t>
  </si>
  <si>
    <t>Rend legyen?!</t>
  </si>
  <si>
    <t>Varró Letti</t>
  </si>
  <si>
    <t>Az én otthonom</t>
  </si>
  <si>
    <t>Kiss Jázmin</t>
  </si>
  <si>
    <t>Táltos</t>
  </si>
  <si>
    <t>Hív a tenger</t>
  </si>
  <si>
    <t>Horváth Luca</t>
  </si>
  <si>
    <t>Ébredj!</t>
  </si>
  <si>
    <t>Csengettyűk</t>
  </si>
  <si>
    <t>Szabados Csenge</t>
  </si>
  <si>
    <t>Megállíthatatlan</t>
  </si>
  <si>
    <t>Petrovics Léna Angelika</t>
  </si>
  <si>
    <t>Tűz és Jég</t>
  </si>
  <si>
    <t>Janka Sára</t>
  </si>
  <si>
    <t>Ruczek Yvette, Villám Veronika</t>
  </si>
  <si>
    <t>Aranyhaj</t>
  </si>
  <si>
    <t>Szigeti Zsófia</t>
  </si>
  <si>
    <t>Villám Veronika</t>
  </si>
  <si>
    <t>A valóság pillanata</t>
  </si>
  <si>
    <t>Molnár Anna Mínea</t>
  </si>
  <si>
    <t>Kötelék</t>
  </si>
  <si>
    <t>Kajtár Alexa</t>
  </si>
  <si>
    <t>Szoboszlay Csilla, Villám Veronika</t>
  </si>
  <si>
    <t>Ébredés</t>
  </si>
  <si>
    <t>Villám Márton Attila</t>
  </si>
  <si>
    <t>New York</t>
  </si>
  <si>
    <t>Harcos</t>
  </si>
  <si>
    <t>Szigeti Zsófia / Majoros Dorina Eszter</t>
  </si>
  <si>
    <t>Karib tenger lányai</t>
  </si>
  <si>
    <t>Kajtár Alexa / Horváth Luca</t>
  </si>
  <si>
    <t>Nagy Enikő, Villám Veronika</t>
  </si>
  <si>
    <t>Veled megyek</t>
  </si>
  <si>
    <t>Barabás Gréta / Vértesi Zsófia</t>
  </si>
  <si>
    <t>Schindele Dóra, Villám Veronika</t>
  </si>
  <si>
    <t>Afrika hangjai</t>
  </si>
  <si>
    <t>Migály Mercédesz/Polónyi Zsanett/Polónyi Tímea</t>
  </si>
  <si>
    <t>Kisvirágok / Komisz kamaszok</t>
  </si>
  <si>
    <t>Barabás Noémi, Burgess Sophia, Essősy Dalma, Gömöri Szabina, Hevér Barbara, Járfás Petra, Krüzsely Kinga, Szemeti Angéla</t>
  </si>
  <si>
    <t>Villám Veronika, Simkó Andrea</t>
  </si>
  <si>
    <t>Vadmacskák / Believer</t>
  </si>
  <si>
    <t>Csányi Zita Júlia, Molnár Anna Mínea, Majoros Dorina Eszter, Szigeti Zsófia, Rapai Zsófia, Villám Márton Attila, Vass Virág, Migály Mercédesz, Polónyi Zsanett, Polónyi Tímea</t>
  </si>
  <si>
    <t>Csillagpillangók / Tavaszi szél</t>
  </si>
  <si>
    <t>Balla Boglárka, Balogh Boglárka, Béres Kamilla, Horváth Luca, Janka Sára, Kiss Jázmin, Palcsó Frida, Petrovics Léna Angelika, Szabados Csenge, Váradi Veronika, Varga Mirjam, Vavrik Elina</t>
  </si>
  <si>
    <t>Bachata</t>
  </si>
  <si>
    <t>Engedd, hogy segítsek</t>
  </si>
  <si>
    <t>Lyrical</t>
  </si>
  <si>
    <t>Cseh Krisztina, Szinyéri Lilla</t>
  </si>
  <si>
    <t>Elegancia</t>
  </si>
  <si>
    <t>Cseh Krisztina, Szinyéri Lilla, Mravik Fanni,Ádám Fanni, Pásztor Anita, Nádas Anita, Pótári Laura, Jánosi Kitti, Mihály Szilvia, Krausz Emese</t>
  </si>
  <si>
    <t>Babilon Tse</t>
  </si>
  <si>
    <t>Kovács Krisztina</t>
  </si>
  <si>
    <t>Viki</t>
  </si>
  <si>
    <t>Szél Viktória</t>
  </si>
  <si>
    <t>Zorki</t>
  </si>
  <si>
    <t>Bencze Zorka</t>
  </si>
  <si>
    <t>Lili</t>
  </si>
  <si>
    <t>Demcsák Lili</t>
  </si>
  <si>
    <t>Adél</t>
  </si>
  <si>
    <t>Brusznyiczki Adél</t>
  </si>
  <si>
    <t>Pati</t>
  </si>
  <si>
    <t>Nádudvari Patrícia</t>
  </si>
  <si>
    <t>Vica</t>
  </si>
  <si>
    <t>Uhljár Vica</t>
  </si>
  <si>
    <t>Roses</t>
  </si>
  <si>
    <t>Demcsák Lili, Bakró Kinga</t>
  </si>
  <si>
    <t>Via Zorka</t>
  </si>
  <si>
    <t>Bencze Zorka,Uhljár Vica</t>
  </si>
  <si>
    <t>Balancé Tánciskola</t>
  </si>
  <si>
    <t>Rácz Renáta Tünde</t>
  </si>
  <si>
    <t>OMG</t>
  </si>
  <si>
    <t>Szemán Bettina</t>
  </si>
  <si>
    <t>Move</t>
  </si>
  <si>
    <t>Balogh Nóra</t>
  </si>
  <si>
    <t>I wanna party</t>
  </si>
  <si>
    <t>Kálucz Réka</t>
  </si>
  <si>
    <t>Madonna csoport - Ali herceg</t>
  </si>
  <si>
    <t>Szemán Bettina, Nagy Virág, Nagy Gréta, Urbin Krisztina, Koszczelnik Klaudia, Sándor Anna, Fodor Amanda, Balogh Nóra</t>
  </si>
  <si>
    <t>Tailor Dance Sportegyesület</t>
  </si>
  <si>
    <t>Szabó Márta Kata</t>
  </si>
  <si>
    <t>Rock suli</t>
  </si>
  <si>
    <t>Nagy Sarolta</t>
  </si>
  <si>
    <t>Szépség és a Szörnyeteg</t>
  </si>
  <si>
    <t>Barna Eszter</t>
  </si>
  <si>
    <t>Derniére Danse</t>
  </si>
  <si>
    <t>Akrobatikus Sporttánc</t>
  </si>
  <si>
    <t>Szántó Cintia</t>
  </si>
  <si>
    <t>Guardian</t>
  </si>
  <si>
    <t>Modern tánc alapú táncok</t>
  </si>
  <si>
    <t>Miraculous</t>
  </si>
  <si>
    <t>Füleky Nóra Léda</t>
  </si>
  <si>
    <t>Barna Melinda</t>
  </si>
  <si>
    <t>Moana</t>
  </si>
  <si>
    <t>Sebők Melinda</t>
  </si>
  <si>
    <t>Writings on the wall</t>
  </si>
  <si>
    <t>Kollár Csenge</t>
  </si>
  <si>
    <t>Folyó</t>
  </si>
  <si>
    <t>Thor</t>
  </si>
  <si>
    <t>Hard Sometimes</t>
  </si>
  <si>
    <t>Erős Lili</t>
  </si>
  <si>
    <t>Scared to be lonely</t>
  </si>
  <si>
    <t>Zimányi Lili</t>
  </si>
  <si>
    <t>Are you with me?</t>
  </si>
  <si>
    <t>Erős Lili, Juhász Júlia, Bancsó Eleonóra</t>
  </si>
  <si>
    <t>Bad Guy</t>
  </si>
  <si>
    <t>Maródi Bori, Márton Hanga Lea, Kiss Adél, Makai Sára, Kristály Tamara</t>
  </si>
  <si>
    <t>Hajótöröttek</t>
  </si>
  <si>
    <t>Kristály Tamara, Erős Lili, Juhász Júlia, Hegedűs Tímea, Mondi Lili, Bancsó Eleonóra, Makai Sára</t>
  </si>
  <si>
    <t>Afterlife</t>
  </si>
  <si>
    <t>Sánta Anna, Szűcs Zille, Dancz Boglárka, Zornánszki Hanna, Juhász Júlia, Zimányi Lili, Majzik Enikő</t>
  </si>
  <si>
    <t>Hajdúszoboszlói Főnix Látványtánc és Mazsorett Sportegyesület</t>
  </si>
  <si>
    <t>NDC Egyesület</t>
  </si>
  <si>
    <t>Táncsziget és Rúd Akadémia Sportegyesület</t>
  </si>
  <si>
    <t>Allstars</t>
  </si>
  <si>
    <t>Csillaggyűjtő Tánccsoport</t>
  </si>
  <si>
    <t>Dance N Soul</t>
  </si>
  <si>
    <t>egyéni versenyző</t>
  </si>
  <si>
    <t>Feeling Tánc- és Mazsorett Egyesület</t>
  </si>
  <si>
    <t>Flash Dance</t>
  </si>
  <si>
    <t>Kardos Tánc Sport Egyesület</t>
  </si>
  <si>
    <t>Körtánc AMI</t>
  </si>
  <si>
    <t>Landy dance company Pardubice</t>
  </si>
  <si>
    <t>Maniac Tánc és Rekreációs Egyesület</t>
  </si>
  <si>
    <t>Maroshévizi Fitness Iskola</t>
  </si>
  <si>
    <t>PMS Dance Hip-hop Tánciskola és Táncszínház</t>
  </si>
  <si>
    <t>ReDance</t>
  </si>
  <si>
    <t>Saute balett iskola</t>
  </si>
  <si>
    <t>Showtime Fitness</t>
  </si>
  <si>
    <t>Szabó Liza Polestúdió</t>
  </si>
  <si>
    <t>The Book</t>
  </si>
  <si>
    <t>Rose Magic Dance Studio</t>
  </si>
  <si>
    <t>Tiszafüredi Twirling és Táncstúdió Egyesület</t>
  </si>
  <si>
    <t>Younity Dance Company</t>
  </si>
  <si>
    <t>Tóthné Békési Zsuzsa</t>
  </si>
  <si>
    <t>Ónodi Orsolya</t>
  </si>
  <si>
    <t>Rostás Csilla</t>
  </si>
  <si>
    <t>Szedlák Réka</t>
  </si>
  <si>
    <t>Fazekas Robert</t>
  </si>
  <si>
    <t>Bors Eszter Katalin</t>
  </si>
  <si>
    <t>Aleksandra Djilas</t>
  </si>
  <si>
    <t>Takács-Pántya Barbara, Skurla Dóra</t>
  </si>
  <si>
    <t>Boda Bianka, Takács-Pántya Barbara</t>
  </si>
  <si>
    <t>Kakasiné Kincses Vivien</t>
  </si>
  <si>
    <t>Kádár Viktória</t>
  </si>
  <si>
    <t>Regolics Mónika</t>
  </si>
  <si>
    <t>Oláh Tamás</t>
  </si>
  <si>
    <t>Kristýna Jinochová</t>
  </si>
  <si>
    <t>Kitli Nikolett, Takács Edina Dóra</t>
  </si>
  <si>
    <t>Kitli Nikolett</t>
  </si>
  <si>
    <t>Maroshévizi Krisztina</t>
  </si>
  <si>
    <t>Czobor Beatrix</t>
  </si>
  <si>
    <t>Soczó Szabina, Kötél Lolita</t>
  </si>
  <si>
    <t>Varga Alexandra</t>
  </si>
  <si>
    <t>Benkő Vivien</t>
  </si>
  <si>
    <t>Benyovszki Fanni</t>
  </si>
  <si>
    <t>Göllei Zsuzsi</t>
  </si>
  <si>
    <t>Szabó Liza</t>
  </si>
  <si>
    <t>Farkas Diána, Varga Alexandra</t>
  </si>
  <si>
    <t>Tóth Mónika</t>
  </si>
  <si>
    <t>Kassai Gábor "Gatya"</t>
  </si>
  <si>
    <t>Takács-Pántya Barbara, Boda Bianka</t>
  </si>
  <si>
    <t>Harman Beatrix</t>
  </si>
  <si>
    <t>Kósa Nikoletta</t>
  </si>
  <si>
    <t>Cherry gum</t>
  </si>
  <si>
    <t>Cheerleaders</t>
  </si>
  <si>
    <t>Upsy Daisy</t>
  </si>
  <si>
    <t>D.E.A.M.</t>
  </si>
  <si>
    <t>Pink Ladies</t>
  </si>
  <si>
    <t>Mestermű</t>
  </si>
  <si>
    <t>I dont care</t>
  </si>
  <si>
    <t>Smaragd Keringő</t>
  </si>
  <si>
    <t>Elit trio</t>
  </si>
  <si>
    <t>Presidente</t>
  </si>
  <si>
    <t>Control</t>
  </si>
  <si>
    <t>Zoé a Méhecske</t>
  </si>
  <si>
    <t>Hampipőke</t>
  </si>
  <si>
    <t>Disco Girl</t>
  </si>
  <si>
    <t>Just keep mooving</t>
  </si>
  <si>
    <t>Tánc a túlélésért</t>
  </si>
  <si>
    <t>Bad Snow White</t>
  </si>
  <si>
    <t>Nem adom fel</t>
  </si>
  <si>
    <t>Topsy varázsműhelye</t>
  </si>
  <si>
    <t>Batgirl</t>
  </si>
  <si>
    <t>Under The Sea</t>
  </si>
  <si>
    <t>Possibilities</t>
  </si>
  <si>
    <t>Moonlight</t>
  </si>
  <si>
    <t>20's New York</t>
  </si>
  <si>
    <t>In Time</t>
  </si>
  <si>
    <t>Rabszolga</t>
  </si>
  <si>
    <t>Different World</t>
  </si>
  <si>
    <t>Hajótörött</t>
  </si>
  <si>
    <t>Tik-toker</t>
  </si>
  <si>
    <t>Kincsem</t>
  </si>
  <si>
    <t>Stupid cupid</t>
  </si>
  <si>
    <t>Nun story</t>
  </si>
  <si>
    <t>Ciao bella</t>
  </si>
  <si>
    <t>Beethoven vírus</t>
  </si>
  <si>
    <t>Physical</t>
  </si>
  <si>
    <t>Táncolnék</t>
  </si>
  <si>
    <t>Tűzvihar</t>
  </si>
  <si>
    <t>Kitörés</t>
  </si>
  <si>
    <t>Shape of you</t>
  </si>
  <si>
    <t>Wannabe</t>
  </si>
  <si>
    <t>Sweet lovin</t>
  </si>
  <si>
    <t>Nothing scares me anymore</t>
  </si>
  <si>
    <t>Do it now</t>
  </si>
  <si>
    <t>Ciao Adios</t>
  </si>
  <si>
    <t>PARTY</t>
  </si>
  <si>
    <t>Bored</t>
  </si>
  <si>
    <t>Red</t>
  </si>
  <si>
    <t>Qween</t>
  </si>
  <si>
    <t>Shatter Me</t>
  </si>
  <si>
    <t>SAX</t>
  </si>
  <si>
    <t>Toxic</t>
  </si>
  <si>
    <t>Main  Herr</t>
  </si>
  <si>
    <t>Sia</t>
  </si>
  <si>
    <t>Fever</t>
  </si>
  <si>
    <t>Beyonce</t>
  </si>
  <si>
    <t>Free Me</t>
  </si>
  <si>
    <t>Karácsonyi Álom</t>
  </si>
  <si>
    <t>Feeling</t>
  </si>
  <si>
    <t>Mini Latino Girl</t>
  </si>
  <si>
    <t>I'm a Woman</t>
  </si>
  <si>
    <t>Cinderella</t>
  </si>
  <si>
    <t>Dense fog</t>
  </si>
  <si>
    <t>All goes wrong</t>
  </si>
  <si>
    <t>Odalisque 3. variáció</t>
  </si>
  <si>
    <t>Kitri harmadik variáció</t>
  </si>
  <si>
    <t>Harlequinade variáció</t>
  </si>
  <si>
    <t>Raymonda variáció</t>
  </si>
  <si>
    <t>Paquita 3.variáció - Klasszikus balett</t>
  </si>
  <si>
    <t>Megtörve</t>
  </si>
  <si>
    <t>Always remember</t>
  </si>
  <si>
    <t>A Thausand Years</t>
  </si>
  <si>
    <t>Remény</t>
  </si>
  <si>
    <t>Sparkle</t>
  </si>
  <si>
    <t>Perfect way</t>
  </si>
  <si>
    <t>Rózsaszín Párduc</t>
  </si>
  <si>
    <t>Shadow</t>
  </si>
  <si>
    <t>Soulmates</t>
  </si>
  <si>
    <t>Chained</t>
  </si>
  <si>
    <t>I'm so excited</t>
  </si>
  <si>
    <t>Balerina</t>
  </si>
  <si>
    <t>Táncra fel!</t>
  </si>
  <si>
    <t>Back to the start</t>
  </si>
  <si>
    <t>Tesók</t>
  </si>
  <si>
    <t>Best friends</t>
  </si>
  <si>
    <t>Babies</t>
  </si>
  <si>
    <t>Ayo</t>
  </si>
  <si>
    <t>Vogue</t>
  </si>
  <si>
    <t>Sorsfordító pillanat</t>
  </si>
  <si>
    <t>Younity Girls</t>
  </si>
  <si>
    <t>Tadow</t>
  </si>
  <si>
    <t>Mad Love</t>
  </si>
  <si>
    <t>Mazsorett, Twirling, Cheerleading alapú Táncok</t>
  </si>
  <si>
    <t>Akrobatikus Látványtáncok (Gimnasztikus tánc)</t>
  </si>
  <si>
    <t>Művészeti Látványtáncok (Kortárs, Moderntánc/Modern jazz, Balett)</t>
  </si>
  <si>
    <t>Színpadi Látványtáncok( Modern Tánc alapú SHOW Táncok )</t>
  </si>
  <si>
    <t>Fazekas Etelka IrénBak Ilona NikolettChan Kexin</t>
  </si>
  <si>
    <t>Gyöngyik IzabellaSzabó AlizKiss Fruzsina</t>
  </si>
  <si>
    <t>Szabó RebekaKarászi LiliLukács Boglárka</t>
  </si>
  <si>
    <t>Szabó DóraSzabó ZsuzsaHarmati Hanna</t>
  </si>
  <si>
    <t>Pálóczi BoriPálóczi KataBoda Petra</t>
  </si>
  <si>
    <t>Vida LiliVida ZsófiFerenczi Fanni</t>
  </si>
  <si>
    <t>Szabó DorottyaMarschal AdélDunai Dominika</t>
  </si>
  <si>
    <t>Irsik Luca Szapáry SzonjaTóth Lenke</t>
  </si>
  <si>
    <t>Balogh Luca PannaSzenderák DóraSzenderák Petra</t>
  </si>
  <si>
    <t>Paraizs Kende Mór</t>
  </si>
  <si>
    <t>Kancsár Annabella</t>
  </si>
  <si>
    <t>Csuthy Zoé</t>
  </si>
  <si>
    <t>Nagy Flóra</t>
  </si>
  <si>
    <t>Horváth Blanka</t>
  </si>
  <si>
    <t>Lipovics Petra</t>
  </si>
  <si>
    <t>Nagy Zsófia</t>
  </si>
  <si>
    <t>Simita Viktória</t>
  </si>
  <si>
    <t>Árvai Dalma</t>
  </si>
  <si>
    <t>Ivona Djilas</t>
  </si>
  <si>
    <t>Varga Laura</t>
  </si>
  <si>
    <t>Dobi Aida</t>
  </si>
  <si>
    <t>Boda Bianka</t>
  </si>
  <si>
    <t>Boda Beáta</t>
  </si>
  <si>
    <t>Orbán Míra</t>
  </si>
  <si>
    <t>Pántya Lili</t>
  </si>
  <si>
    <t>Faragó Lola</t>
  </si>
  <si>
    <t>Papp Zoé</t>
  </si>
  <si>
    <t>Szternácsik Dorottya</t>
  </si>
  <si>
    <t>Hanák Fruzsina</t>
  </si>
  <si>
    <t>Jeges Gabriella</t>
  </si>
  <si>
    <t>Bordán Orsolya</t>
  </si>
  <si>
    <t>Vajda Bianka</t>
  </si>
  <si>
    <t>Tóth Hanna</t>
  </si>
  <si>
    <t>Kertész Réka</t>
  </si>
  <si>
    <t>Kertész Dóra</t>
  </si>
  <si>
    <t>Varga Rebeka</t>
  </si>
  <si>
    <t>Buzály Lara</t>
  </si>
  <si>
    <t>Szép Lili</t>
  </si>
  <si>
    <t>Gabriela Bohuňková</t>
  </si>
  <si>
    <t>Anežka Kateřina Štulíková</t>
  </si>
  <si>
    <t>Klaudia Hejlasz</t>
  </si>
  <si>
    <t>Tereza Rezlerová</t>
  </si>
  <si>
    <t>Viktorie Valášková</t>
  </si>
  <si>
    <t>Adéla Petříková</t>
  </si>
  <si>
    <t>Tereza Válková</t>
  </si>
  <si>
    <t>Emma Launová</t>
  </si>
  <si>
    <t>Anežka Anna Vacková</t>
  </si>
  <si>
    <t>Klára Landsmannová</t>
  </si>
  <si>
    <t>Eliška Landsmannová</t>
  </si>
  <si>
    <t>Várkonyi Petra</t>
  </si>
  <si>
    <t>Molnos Klaudia</t>
  </si>
  <si>
    <t>Kovács Rebeka</t>
  </si>
  <si>
    <t>Badits- Nyáradi Gréta</t>
  </si>
  <si>
    <t>Mészáros Alexandra</t>
  </si>
  <si>
    <t>Szilágyi Aliz</t>
  </si>
  <si>
    <t>Pongó Szonja</t>
  </si>
  <si>
    <t>Szilczer Lilianna</t>
  </si>
  <si>
    <t>Dienes Dorottya</t>
  </si>
  <si>
    <t>Várkonyi Zita</t>
  </si>
  <si>
    <t>Blatnyák Anna</t>
  </si>
  <si>
    <t>Sztvorecz Gréta Napsugár</t>
  </si>
  <si>
    <t>Zádori Zoé</t>
  </si>
  <si>
    <t>Fónad Alexandra</t>
  </si>
  <si>
    <t>Viktória Czabániková</t>
  </si>
  <si>
    <t>Jancsík Dóra</t>
  </si>
  <si>
    <t>Hámori Zoé Anna</t>
  </si>
  <si>
    <t>Hausel Kinga Patricia</t>
  </si>
  <si>
    <t>Fazekas Vanda</t>
  </si>
  <si>
    <t>Gyenes Dorottya</t>
  </si>
  <si>
    <t>Tóbiás Csilla</t>
  </si>
  <si>
    <t>Hangya Kinga Imola</t>
  </si>
  <si>
    <t>Patkós Panka</t>
  </si>
  <si>
    <t>Sallói Zsófia</t>
  </si>
  <si>
    <t>Gasparik Szidónia</t>
  </si>
  <si>
    <t>Vitéz Emmaróza</t>
  </si>
  <si>
    <t>Kádárné Bónácz Edit</t>
  </si>
  <si>
    <t>Szilágyi István Bence</t>
  </si>
  <si>
    <t>Kovács Lili Eszter</t>
  </si>
  <si>
    <t>Paulovics Effi</t>
  </si>
  <si>
    <t>Novák Noémi</t>
  </si>
  <si>
    <t>Vass Levente</t>
  </si>
  <si>
    <t>Várdai Krisztina Kiss Tímea Tünde</t>
  </si>
  <si>
    <t>Pereki SzimonettaJuhász Sarolta</t>
  </si>
  <si>
    <t>Boda BoglárkaGarai Zóra</t>
  </si>
  <si>
    <t>Nagy Luca DorkaNagy Lili Janka</t>
  </si>
  <si>
    <t>Váczi MariannBoda Luca</t>
  </si>
  <si>
    <t>Szirák FanniVég Hanna</t>
  </si>
  <si>
    <t>Bordán OrsolyaKiss Panna</t>
  </si>
  <si>
    <t>Szép LiliSzládovics Fanni</t>
  </si>
  <si>
    <t>Gabriela BohuňkováAnežka Kateřina Štulíková</t>
  </si>
  <si>
    <t>Eliška LandsmannováAdéla Petříková</t>
  </si>
  <si>
    <t>Tereza VálkováEmma Launová</t>
  </si>
  <si>
    <t>Vörös BenjáminPintér Olivér</t>
  </si>
  <si>
    <t>Antal Emma RékaFaludi Gergő Márk</t>
  </si>
  <si>
    <t>Veróczki AnettVeróczki Ivett</t>
  </si>
  <si>
    <t>Megyeri LiliHorváth Lili</t>
  </si>
  <si>
    <t>Szabó Sophia LénaMihók Lara TitanillaHámori Zoé AnnaHalász RebekaJancsík Dóra</t>
  </si>
  <si>
    <t>Bad Child</t>
  </si>
  <si>
    <t>Old town road</t>
  </si>
  <si>
    <t>Shake it</t>
  </si>
  <si>
    <t>JUMP</t>
  </si>
  <si>
    <t>Please tell Rosie</t>
  </si>
  <si>
    <t>Emma Launová, Tereza Rezlerová, Klaudia Hejlasz, Klára Landsmannová, Tereza Válková, Viktorie Valášková, Eliška Landsmannová</t>
  </si>
  <si>
    <t>Főnix Dance Sport GYIKE</t>
  </si>
  <si>
    <t>Dóka-Mezei Anett</t>
  </si>
  <si>
    <t>Főnix TikTok</t>
  </si>
  <si>
    <t>Tik-Tok Dance Challange</t>
  </si>
  <si>
    <t>Rubos Panna, Sikár Mária</t>
  </si>
  <si>
    <t>Holiday</t>
  </si>
  <si>
    <t>Vincze Maya, Papp Indira, Fodor Kira</t>
  </si>
  <si>
    <t>Pompon</t>
  </si>
  <si>
    <t>Vincze Maya, Papp Indira, Fodor Kira, Lázár-Szilágyi Barbara, Kerek Gréta, Hamza Leila, Balázs Bíborka, Kovács Brigitta, Orémusz Regina, Rácz Olívia</t>
  </si>
  <si>
    <t>Victory</t>
  </si>
  <si>
    <t>Demjén Kitti, Szakács Tamara, Egri Janka, Katonka Zsófia, Nagy Fruzsina, Urgyán Lara, Csikai Anna, Balázs Regina, Győrössy Nóra, Kállai Hédi</t>
  </si>
  <si>
    <t>Fodor Lea, Bocsi Blanka, Gudor Georgina, Papp Dorina, Török Dominika, Nagy Nikolett, Molnár Odett, Madar Vanda</t>
  </si>
  <si>
    <t>Székes tánc</t>
  </si>
  <si>
    <t>Burlesque</t>
  </si>
  <si>
    <t>Nagy Noémi, Czibere Anna, Harangi Ildikó, Balla Bernadett, Posta Dorottya, Kis Szonja</t>
  </si>
  <si>
    <t>Orvos Liza, Csuka Regina, Demjén Kira, Pintyák Vivien, Szegedi Zsófia, Szegedi Evelin, Lukács Vivien</t>
  </si>
  <si>
    <t xml:space="preserve">Verdes Lilla , Takács Pántya Barbara </t>
  </si>
  <si>
    <t xml:space="preserve">Ollókezű Edward </t>
  </si>
  <si>
    <t>Hófehérke</t>
  </si>
  <si>
    <t xml:space="preserve">Takács Szofi, Boda Beáta, Borók Zorka, Faragó Lola, </t>
  </si>
  <si>
    <t>Infinity Dance</t>
  </si>
  <si>
    <t>Kiri Evelin és Kiri Norbert</t>
  </si>
  <si>
    <t>Urban dance</t>
  </si>
  <si>
    <t>Erdős Henrietta, Takó Dorottya</t>
  </si>
  <si>
    <t>SBS Management/Step and Style Stúdió</t>
  </si>
  <si>
    <t>Hip-Hop (freestyle)</t>
  </si>
  <si>
    <t>Modern, wacking, jazz</t>
  </si>
  <si>
    <t>Girly style</t>
  </si>
  <si>
    <t>Dance show</t>
  </si>
  <si>
    <t>Csillag csoport</t>
  </si>
  <si>
    <t>Ábel Klaudia, Barics Lili,Demerácz Abigél, Demerácz Lili, Márk Szabina, Pölhe Tünde,  Táborszky Lilien, Tóth Eszter, Veres Gabriella, Szakcsi Anna</t>
  </si>
  <si>
    <t>Összhang</t>
  </si>
  <si>
    <t>Barics Lili,Géczi Réka, Kelemen Csilla, Márk Szabina,Tóth Eszter</t>
  </si>
  <si>
    <t>Spanyol cigánytánc</t>
  </si>
  <si>
    <t>Ábel Klaudia, Barics Lili,Demerácz Abigél, Demerácz Lili, Gelencsér Adél, Károlyi Veronika, Márk Szabina, Pölhe Csilla, Pölhe Tünde, Schellenberger Lia, Táborszky Lilien, Tóth Eszter, Veres Gabriella</t>
  </si>
  <si>
    <t>Farkas Diána</t>
  </si>
  <si>
    <t>TTT-Pull me out!</t>
  </si>
  <si>
    <t>Zsákai Zsolt</t>
  </si>
  <si>
    <t>Szilágyi István Bence, Agárdi Laura</t>
  </si>
  <si>
    <t>Varjas Szofi</t>
  </si>
  <si>
    <t>Herczig Gábor (Pimpo)</t>
  </si>
  <si>
    <t>Angel Dance TSE</t>
  </si>
  <si>
    <t>Kozsda Eszter</t>
  </si>
  <si>
    <t>Varga Kata</t>
  </si>
  <si>
    <t>Maródi Bori, Márton Hanga Lea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</si>
  <si>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</si>
  <si>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</si>
  <si>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</si>
  <si>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</si>
  <si>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</si>
  <si>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</si>
  <si>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</si>
  <si>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</si>
  <si>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</si>
  <si>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</si>
  <si>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</si>
  <si>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</si>
  <si>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</si>
  <si>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</si>
  <si>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</si>
  <si>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</si>
  <si>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</si>
  <si>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</si>
  <si>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</si>
  <si>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</si>
  <si>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</si>
  <si>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</si>
  <si>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</si>
  <si>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</si>
  <si>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</si>
  <si>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</si>
  <si>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</si>
  <si>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</si>
  <si>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</si>
  <si>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</si>
  <si>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</si>
  <si>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</si>
  <si>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</si>
  <si>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</si>
  <si>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</si>
  <si>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</si>
  <si>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</si>
  <si>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</si>
  <si>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</si>
  <si>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</si>
  <si>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</si>
  <si>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</si>
  <si>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</si>
  <si>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</si>
  <si>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</si>
  <si>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</si>
  <si>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</si>
  <si>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</si>
  <si>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</si>
  <si>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</si>
  <si>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</si>
  <si>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</si>
  <si>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</si>
  <si>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</si>
  <si>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</si>
  <si>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</si>
  <si>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</si>
  <si>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</si>
  <si>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</si>
  <si>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</si>
  <si>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</si>
  <si>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</si>
  <si>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</si>
  <si>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</si>
  <si>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</si>
  <si>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</si>
  <si>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</si>
  <si>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</si>
  <si>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</si>
  <si>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</si>
  <si>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</si>
  <si>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</si>
  <si>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</si>
  <si>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</si>
  <si>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</si>
  <si>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</si>
  <si>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</si>
  <si>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</si>
  <si>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</si>
  <si>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</si>
  <si>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</si>
  <si>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</si>
  <si>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</si>
  <si>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</si>
  <si>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</si>
  <si>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</si>
  <si>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</si>
  <si>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</si>
  <si>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</si>
  <si>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</si>
  <si>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</si>
  <si>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</si>
  <si>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</si>
  <si>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</si>
  <si>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</si>
  <si>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</si>
  <si>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</si>
  <si>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</si>
  <si>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</si>
  <si>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</si>
  <si>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</si>
  <si>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</si>
  <si>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</si>
  <si>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</si>
  <si>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</si>
  <si>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</si>
  <si>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</si>
  <si>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</si>
  <si>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</si>
  <si>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</si>
  <si>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</si>
  <si>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</si>
  <si>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</si>
  <si>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</si>
  <si>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</si>
  <si>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</si>
  <si>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</si>
  <si>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</si>
  <si>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</si>
  <si>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</si>
  <si>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</si>
  <si>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</si>
  <si>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</si>
  <si>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</si>
  <si>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</si>
  <si>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</si>
  <si>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</si>
  <si>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</si>
  <si>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</si>
  <si>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</si>
  <si>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</si>
  <si>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</si>
  <si>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</si>
  <si>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</si>
  <si>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</si>
  <si>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</si>
  <si>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</si>
  <si>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</si>
  <si>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</si>
  <si>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</si>
  <si>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</si>
  <si>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</si>
  <si>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</si>
  <si>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</si>
  <si>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</si>
  <si>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</si>
  <si>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</si>
  <si>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</si>
  <si>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</si>
  <si>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</si>
  <si>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</si>
  <si>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</si>
  <si>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</si>
  <si>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</si>
  <si>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</si>
  <si>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</si>
  <si>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</si>
  <si>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</si>
  <si>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</si>
  <si>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Ismeretlen szoba</t>
  </si>
  <si>
    <t>Manó korosztály, kat: akrobatikus tánc, szóló nevezés</t>
  </si>
  <si>
    <t>Manó korosztály, kat: mazsorett, twirling, cheerleading alapú tánc, szóló nevezés</t>
  </si>
  <si>
    <t>felnőtt</t>
  </si>
  <si>
    <t>Manó korosztály, kat: mazsorett, twirling, cheerleading alapú tánc, duó nevezés</t>
  </si>
  <si>
    <t>Manó korosztály, kat: mazsorett, twirling, cheerleading alapú tánc, trió nevezés</t>
  </si>
  <si>
    <t>Manó korosztály, kat: modern tánc alapú tánc, szóló nevezés</t>
  </si>
  <si>
    <t>Manó korosztály, kat: modern tánc alapú tánc, duó nevezés</t>
  </si>
  <si>
    <t>Manó korosztály, kat: modern tánc alapú tánc, csoport nevezés</t>
  </si>
  <si>
    <t>Manó korosztály, kat: művészeti látványtánc, szóló nevezés</t>
  </si>
  <si>
    <t>Manó korosztály, kat: művészeti látványtánc, formáció nevezés</t>
  </si>
  <si>
    <t>Manó korosztály, kat: open, szóló nevezés</t>
  </si>
  <si>
    <t>Manó korosztály, kat: open, csoport nevezés</t>
  </si>
  <si>
    <t>Manó korosztály, kat: színpadi látványtánc, szóló nevezés</t>
  </si>
  <si>
    <t>Gyermek korosztály, kat: színpadi látványtánc, szóló nevezés</t>
  </si>
  <si>
    <t>Gyermek korosztály, kat: akrobatikus tánc, szóló nevezés</t>
  </si>
  <si>
    <t>Gyermek korosztály, kat: mazsorett, twirling, cheerleading alapú tánc, szóló nevezés</t>
  </si>
  <si>
    <t>Gyermek korosztály, kat: modern tánc alapú tánc, szóló nevezés</t>
  </si>
  <si>
    <t>Gyermek korosztály, kat: mazsorett, twirling, cheerleading alapú tánc, duó,trió nevezés</t>
  </si>
  <si>
    <t>Gyermek korosztály, kat: modern tánc alapú tánc, trió, csoport nevezés</t>
  </si>
  <si>
    <t>Gyermek korosztály, kat: művészeti látványtánc, szóló nevezés</t>
  </si>
  <si>
    <t>Gyermek korosztály, kat: művészeti látványtánc, duó nevezés</t>
  </si>
  <si>
    <t>Gyermek korosztály, kat: open, szóló nevezés</t>
  </si>
  <si>
    <t>Gyermek korosztály, kat: open, csoport, formáció nevezés</t>
  </si>
  <si>
    <t>Gyermek korosztály, kat: színpadi látványtánc, duó nevezés</t>
  </si>
  <si>
    <t>Junior korosztály, kat: akrobatikus tánc, szóló nevezés</t>
  </si>
  <si>
    <t>Junior korosztály, kat: mazsorett, twirling, cheerleading alapú tánc, szóló nevezés</t>
  </si>
  <si>
    <t>Junior korosztály, kat: akrobatikus tánc, trió nevezés</t>
  </si>
  <si>
    <t>Junior korosztály, kat: mazsorett, twirling, cheerleading alapú tánc, duó nevezés</t>
  </si>
  <si>
    <t>Junior korosztály, kat: mazsorett, twirling, cheerleading alapú tánc, csoport, formáció nevezés</t>
  </si>
  <si>
    <t>Junior korosztály, kat: művészeti látványtánc, szóló nevezés</t>
  </si>
  <si>
    <t>Junior korosztály, kat: modern tánc alapú tánc, csoport nevezés</t>
  </si>
  <si>
    <t>Junior korosztály, kat: modern tánc alapú tánc, szóló nevezés</t>
  </si>
  <si>
    <t>Junior korosztály, kat: művészeti látványtánc, duó nevezés</t>
  </si>
  <si>
    <t>Junior korosztály, kat: open, szóló nevezés</t>
  </si>
  <si>
    <t>Junior korosztály, kat: open, duó, trió nevezés</t>
  </si>
  <si>
    <t>Junior korosztály, kat: open, csoport, formáció nevezés</t>
  </si>
  <si>
    <t>Junior korosztály, kat: színpadi látványtánc, szóló nevezés</t>
  </si>
  <si>
    <t>Junior korosztály, kat: színpadi látványtánc, csoport, formáció nevezés</t>
  </si>
  <si>
    <t>Felnőtt korosztály, kat: akrobatikus tánc, szóló nevezés</t>
  </si>
  <si>
    <t>Felnőtt korosztály, kat: mazsorett, twirling, cheerleading alapú tánc, duó nevezés</t>
  </si>
  <si>
    <t>Felnőtt korosztály, kat: mazsorett, twirling, cheerleading alapú tánc, csoport nevezés</t>
  </si>
  <si>
    <t>Felnőtt korosztály, kat: modern tánc alapú tánc, duó nevezés</t>
  </si>
  <si>
    <t>Felnőtt korosztály, kat: modern tánc alapú tánc, formáció nevezés</t>
  </si>
  <si>
    <t>Felnőtt korosztály, kat: művészeti látványtánc, csoport nevezés</t>
  </si>
  <si>
    <t>Felnőtt korosztály, kat: open, szóló nevezés</t>
  </si>
  <si>
    <t>Felnőtt korosztály, kat: művészeti látványtánc, duó, trió nevezés</t>
  </si>
  <si>
    <t>Felnőtt korosztály, kat: open, csoport nevezés</t>
  </si>
  <si>
    <t>Mini korosztály, kategória mazsorett, twirling, cheerleading alapú tánc, szóló nevezés</t>
  </si>
  <si>
    <t>Mini korosztály, kat: open, szóló nevezés</t>
  </si>
  <si>
    <t>Mini korosztály, kat: színpadi látványtánc, szóló nevezés</t>
  </si>
  <si>
    <t>Mini korosztály, kategória disco, szóló nevezés</t>
  </si>
  <si>
    <t>Manó korosztály, kat: disco, szóló nevezés</t>
  </si>
  <si>
    <t>Manó korosztály, kat: disco, duó nevezés</t>
  </si>
  <si>
    <t>Manó korosztály, kat: disco, csoport nevezés</t>
  </si>
  <si>
    <t>Mini korosztály, kat: disco, duó nevezés</t>
  </si>
  <si>
    <t>Manó korosztály, kat: hip-hop, szóló nevezés</t>
  </si>
  <si>
    <t>Manó korosztály, kat: hip-hop, duó nevezés</t>
  </si>
  <si>
    <t>Manó korosztály, kat: tánctermi tánc, szóló nevezés</t>
  </si>
  <si>
    <t>Manó korosztály, kat: tánctermi tánc, trió nevezés</t>
  </si>
  <si>
    <t>Gyermek korosztály, kat: dance show, szóló nevezés</t>
  </si>
  <si>
    <t>Gyermek korosztály, kat: disco, szóló nevezés</t>
  </si>
  <si>
    <t>Gyermek korosztály, kat: disco, duó nevezés</t>
  </si>
  <si>
    <t>Gyermek korosztály, kat: hip-hop, szóló nevezés</t>
  </si>
  <si>
    <t>Gyermek korosztály, kat: tánctermi tánc, szóló nevezés</t>
  </si>
  <si>
    <t>Gyermek korosztály, kat: tánctermi tánc, csoport, formáció nevezés</t>
  </si>
  <si>
    <t>Junior korosztály, kat: disco, szóló nevezés</t>
  </si>
  <si>
    <t>Junior korosztály, kat: hip-hop, szóló nevezés</t>
  </si>
  <si>
    <t>Junior korosztály, kat: tánctermi tánc, szóló nevezés</t>
  </si>
  <si>
    <t>Junior korosztály, kat: tánctermi tánc, csoport, formáció nevezés</t>
  </si>
  <si>
    <t>Junior korosztály, kat: Tik-tok, duó nevezés</t>
  </si>
  <si>
    <t>Felnőtt korosztály, kat: bachata, szóló nevezés</t>
  </si>
  <si>
    <t>Felnőtt korosztály, kat: bachata, csoport nevezés</t>
  </si>
  <si>
    <t>Felnőtt korosztály, kat: girly style, szóló nevezés</t>
  </si>
  <si>
    <t>Felnőtt korosztály, kat: hip-hop, szóló nevezés</t>
  </si>
  <si>
    <t>Felnőtt korosztály, kat: hip-hop, duó nevezés</t>
  </si>
  <si>
    <t>Felnőtt korosztály, kat: hip-hop, csoport nevezés</t>
  </si>
  <si>
    <t>Felnőtt korosztály, kat: lyrical, duó nevezés</t>
  </si>
  <si>
    <t>Open-rúdtánc</t>
  </si>
  <si>
    <t>Gyermek korosztály, kat: open-rúdtánc, szóló nevezés</t>
  </si>
  <si>
    <t>Junior korosztály, kat: open-rúdtánc, szóló nevezés</t>
  </si>
  <si>
    <t>Felnőtt korosztály, kat: open-rúdtánc, szóló nevezés</t>
  </si>
  <si>
    <t>Manó korosztály, kat: open-rúdtánc, szóló nevezés</t>
  </si>
  <si>
    <t>Tóth Hajnalka</t>
  </si>
  <si>
    <t>Disco Princess</t>
  </si>
  <si>
    <t>Farkas Emma</t>
  </si>
  <si>
    <t>Born to fly</t>
  </si>
  <si>
    <t>Szatmári Kitti</t>
  </si>
  <si>
    <t>LilVik Duó</t>
  </si>
  <si>
    <t>Erdélyi Viktória, Földes Lili</t>
  </si>
  <si>
    <t>Diamond Kids Team</t>
  </si>
  <si>
    <t>Bus Vivien, Csáki Martina Bianka, Erdélyi Viktória, Forgács Hanna, Földes Lili, Ördög Dorka, Szatmári Kitti</t>
  </si>
  <si>
    <t>Diamond Junior Team</t>
  </si>
  <si>
    <t>Fekete Diána, Komáromi Lili, Kurucz Noémi, Makai Fanni, Nagy Boglárka, Varga Kata, Vidus Alexa</t>
  </si>
  <si>
    <t>Felnőtt korosztály, kat: disco, csoport nevezés</t>
  </si>
  <si>
    <t>junior</t>
  </si>
  <si>
    <t>duó</t>
  </si>
  <si>
    <t>gyermek</t>
  </si>
  <si>
    <t>csoport</t>
  </si>
  <si>
    <t>Junior korosztály, kat: légtánc, szóló nevezés</t>
  </si>
  <si>
    <t>Gyermek korosztály, kat: légtánc, szóló nevezés</t>
  </si>
  <si>
    <t>Pintér OlivérSzabó DorottyaMarschal AdélDunai DominikaVörösBenjámin</t>
  </si>
  <si>
    <t>Megjegyzés</t>
  </si>
  <si>
    <t>160.</t>
  </si>
  <si>
    <t>161.</t>
  </si>
  <si>
    <t>7,5</t>
  </si>
  <si>
    <t>7,7</t>
  </si>
  <si>
    <t>7,3</t>
  </si>
  <si>
    <t>8,5</t>
  </si>
  <si>
    <t>7,8</t>
  </si>
  <si>
    <t>7,4</t>
  </si>
  <si>
    <t>8,4</t>
  </si>
  <si>
    <t>7,9</t>
  </si>
  <si>
    <t>7,6</t>
  </si>
  <si>
    <t>8,9</t>
  </si>
  <si>
    <t>8,7</t>
  </si>
  <si>
    <t>9,9</t>
  </si>
  <si>
    <t>6,5</t>
  </si>
  <si>
    <t>Pontszám
Karina</t>
  </si>
  <si>
    <t>szép a ruha, nagyon cuki előadás</t>
  </si>
  <si>
    <t>Nagyobb színpadbejárás, tisztább mozdulatok</t>
  </si>
  <si>
    <t>jó a ruha, jó az előadásmód</t>
  </si>
  <si>
    <t>alapokra több hangsúlyt fektetni, balettcipő nem előnyös a spiccekhez</t>
  </si>
  <si>
    <t>sokat áll az elején, alapokra nagyobb hangsúly</t>
  </si>
  <si>
    <t>jó előadásmód, szép jelmez</t>
  </si>
  <si>
    <t>szép dinamikus, jó azene</t>
  </si>
  <si>
    <t>előadásra jobban figyelni, pontatlan</t>
  </si>
  <si>
    <t>sok az üres rész</t>
  </si>
  <si>
    <t>szebb kivitelezést kérünk</t>
  </si>
  <si>
    <t>szebb kivitelezést kérünk, jó a végpóz</t>
  </si>
  <si>
    <t>jó az előadásmód</t>
  </si>
  <si>
    <t>több kontakt a közönséggel</t>
  </si>
  <si>
    <t>nagyobb színpadbejárás, zenére kell megérkezni végpózba</t>
  </si>
  <si>
    <t>jó jelmez</t>
  </si>
  <si>
    <t>jó a 2 eszközhasználat, szép előadás</t>
  </si>
  <si>
    <t>több kontakt a közönséggel, több előadásmód</t>
  </si>
  <si>
    <t>magabiztos előadás</t>
  </si>
  <si>
    <t>spiccek és nyújtottlábakra illetve szinkronitásra figyelni</t>
  </si>
  <si>
    <t>hidak fejlesztése, szinktonitás!</t>
  </si>
  <si>
    <t>térformára figyelni, szinkronitás!</t>
  </si>
  <si>
    <t>rotáló lábakra, szinkronitásra, térd spiccre figyelni, erőnlét fejlesztése</t>
  </si>
  <si>
    <t>végpóz kitartása, hajlékonyság fejlesztése,</t>
  </si>
  <si>
    <t>hajlékonyság, spicc térd nyújtása, térforma tartása</t>
  </si>
  <si>
    <t>szép előadásmód</t>
  </si>
  <si>
    <t>forgások biztosabb kidolgozása</t>
  </si>
  <si>
    <t>térdek nyújtása, spicc</t>
  </si>
  <si>
    <t>jó a szinkron</t>
  </si>
  <si>
    <t>több térforma, jó a végpóz</t>
  </si>
  <si>
    <t>spiccre jobban figyelni</t>
  </si>
  <si>
    <t>szép jelmez</t>
  </si>
  <si>
    <t>pontosabb kivitelezés</t>
  </si>
  <si>
    <t>jó h bejárod a színpadot</t>
  </si>
  <si>
    <t>spicc térd!</t>
  </si>
  <si>
    <t>hajlékonyság fejlesztése</t>
  </si>
  <si>
    <t>jó azene, szinkronitás, gurulás irányok, emelések iránya!</t>
  </si>
  <si>
    <t>sok az ismétlés, színpadbejárás hiánya</t>
  </si>
  <si>
    <t>jó előadásmód</t>
  </si>
  <si>
    <t>jó a jelmez, szinkronitásra figyelni,</t>
  </si>
  <si>
    <t>végpóz legyen</t>
  </si>
  <si>
    <t>jó a zene dinamikus előadás</t>
  </si>
  <si>
    <t>hanyag lábak, mosoly legyen</t>
  </si>
  <si>
    <t>jó a jelmez</t>
  </si>
  <si>
    <t>ne forduljunk sarkon,</t>
  </si>
  <si>
    <t>több akrobatika</t>
  </si>
  <si>
    <t>nyújtott lábak!</t>
  </si>
  <si>
    <t>szép feszes mozdulatok, szép tánc, szépe leőadás</t>
  </si>
  <si>
    <t>akrót jobban kigyakorolni, zenére legyen a vége</t>
  </si>
  <si>
    <t>táncnál ne csak a kéz mozogjon</t>
  </si>
  <si>
    <t>pózok kitartása</t>
  </si>
  <si>
    <t>akrót, hajlékonyságot fejlesztenu, végpóz legyen, spiccek!</t>
  </si>
  <si>
    <t>páros elemek gyakorlása, szinkron</t>
  </si>
  <si>
    <t>előadásmód több legyen, pózok kitartása</t>
  </si>
  <si>
    <t>szép a téma, jó megvalósítás</t>
  </si>
  <si>
    <t>szép a ruha</t>
  </si>
  <si>
    <t>rotáló spiccre figyelni</t>
  </si>
  <si>
    <t>több kontakt, szép előadás</t>
  </si>
  <si>
    <t>páros emelésnél nyújtott lábra figyelni</t>
  </si>
  <si>
    <t>végpóz kitartása</t>
  </si>
  <si>
    <t>jók a jelmezek, nyújtott lábra jobban figyelni</t>
  </si>
  <si>
    <t>lábhúzás kitartása, szép jelmez</t>
  </si>
  <si>
    <t>átakasztásnál is figyeljünka lábra, talaj mehet bele(tánc akró)</t>
  </si>
  <si>
    <t>karok szinkronja, több térforma, ne legyen séta térformaváltáskor, nyújtott lábakra figyelni,</t>
  </si>
  <si>
    <t>jó meghajlás, szép dinamikus előadás</t>
  </si>
  <si>
    <t>bátrabban, sokszor várjátok a zenét, térforma váltás sétával legyen</t>
  </si>
  <si>
    <t>szép folyamatos, jók az irányok</t>
  </si>
  <si>
    <t>ne legyen ismétlés</t>
  </si>
  <si>
    <t>szép feszes és pontos kivitelezés, jó a tánc is</t>
  </si>
  <si>
    <t>szinkron! Páros akrót jobba kigyakorolni</t>
  </si>
  <si>
    <t>jó aszinkron, jó a végpóz és jóka páros elemek</t>
  </si>
  <si>
    <t>több tánc</t>
  </si>
  <si>
    <t>szép határozott, színpadbejárás! Vége zenére legyen</t>
  </si>
  <si>
    <t>szép előadás,</t>
  </si>
  <si>
    <t>jó eszközhasználat, jó végpóz</t>
  </si>
  <si>
    <t>előre is mozogni, nem csak oldalirányba</t>
  </si>
  <si>
    <t>kezeket egyformán tartsuk, térforma ne essen szét, sorból ne lógjunk ki</t>
  </si>
  <si>
    <t>jók a térformák</t>
  </si>
  <si>
    <t>szép gyakorlat</t>
  </si>
  <si>
    <t>jó az átélés, több kontakt</t>
  </si>
  <si>
    <t>ne tátogjunk</t>
  </si>
  <si>
    <t>jó az izoláslás, szép munka</t>
  </si>
  <si>
    <t>sok aszünet,jó a szinkron</t>
  </si>
  <si>
    <t>jó a pulcsi kihasználása, sok érzelem jól kifejezve, szép hangsúlyos mozdulatok, szuper volt</t>
  </si>
  <si>
    <t>kicsit több tánc, jó az ötlet</t>
  </si>
  <si>
    <t>jó térhasználat, forgásnál nyújtott láb,szép ruha</t>
  </si>
  <si>
    <t>balance elemeket gyakorolni, legyen talaj rész benne, foroghat is az eszköz</t>
  </si>
  <si>
    <t>magabiztosabban, teret jobban használjátok ki</t>
  </si>
  <si>
    <t>dinamikus, jó a szinkron csak rövid volt :(</t>
  </si>
  <si>
    <t>zene jó, megy témával jó h úgy egyben vagytok,</t>
  </si>
  <si>
    <t>jó a kezdőpóz, lazaság fejlesztése, lábak kitartása tovább</t>
  </si>
  <si>
    <t>bátrabb előadás, sok zenei stílus ez jó, határozottabb előadás legyen</t>
  </si>
  <si>
    <t>bátrabban, jó az ötlet, lehet dinamikusabb akrobatika egyszerre menjen</t>
  </si>
  <si>
    <t>jó a mimika, ne tárogjunk, jó a 2 -féle tánc</t>
  </si>
  <si>
    <t>ugrások egyszerre, hajlékonyság fejlesztése, nyújtott lábak és spicc !</t>
  </si>
  <si>
    <t>őzikénél magasabb láb</t>
  </si>
  <si>
    <t>lehetne dinamikusabb, zenevágásra figyelni</t>
  </si>
  <si>
    <t>látványos az eszköz</t>
  </si>
  <si>
    <t>nem piszkáljuk ahajat, nyújtott lábak</t>
  </si>
  <si>
    <t>ne rotáljon a spicc befelé, hajlékonyság fejlesztése,</t>
  </si>
  <si>
    <t>azonos dinamika legyen</t>
  </si>
  <si>
    <t>szépen egyszerre volt</t>
  </si>
  <si>
    <t>szép karvezetés</t>
  </si>
  <si>
    <t>bátrabb előadás</t>
  </si>
  <si>
    <t>kötés kihasználása jó, de mehet több is, talaj legyen benne, ne fogyjon az erőd a végére, forogjon is</t>
  </si>
  <si>
    <t>jó h van benne tánc, mászásnál mindkét láb spiccelje, nyújtott lábakra figyelni</t>
  </si>
  <si>
    <t>jó a mimika a téma minden passzolt mindennel, 3 eszköz a végén szuper volt</t>
  </si>
  <si>
    <t>csoport szinkronra jobban figyelni, több mimika akin nincs maszk, kezek szinkronja!</t>
  </si>
  <si>
    <t>Pontszám
Sajcziné V.
Júlia</t>
  </si>
  <si>
    <t>Több mosoly és tánc. Kivitelre figyeljen jobban. Jó a mozgása, és szép a jelmeze is.</t>
  </si>
  <si>
    <t>Jó a mozgása, de figyeljen jobban a zenére, és járja be a teret.</t>
  </si>
  <si>
    <t>Ügyes, feszes. Az elemek kivitelét (főleg a lazaságit) kéne még csiszolni.</t>
  </si>
  <si>
    <t>Szépen mosolygott, csak ne nézzen lefelé. Gördülékenyebb legyen a végrehajtás, és lehetne egy kicsivel kevesebbet a talajon.</t>
  </si>
  <si>
    <t>Több mosoly, és erőteljesebb előadás. Figyeljen a zenére!</t>
  </si>
  <si>
    <t>Jó volt,hogy táncolt is, nem csak elemek halmazát láttuk. Pontosabb kivitel, bátrabb előadás.</t>
  </si>
  <si>
    <t>Jó a jelmez, és zenére mozgott. Elemek kivitelére figyeljen jobban, és táncoljon többet.</t>
  </si>
  <si>
    <t>Feszesen, szépen dolgozik. Picit táncolhatna többet.</t>
  </si>
  <si>
    <t>Gördülékenyebb, feszesebb végrehajtás. Több tánc és előadás.</t>
  </si>
  <si>
    <t>Táncoljon többet. A rundel lendületvétele ne nekifutásból történjen.</t>
  </si>
  <si>
    <t>Az elemek összességében jók.A forvercet még gyakorolja. Vigyen bele több erőt és dinamikát.</t>
  </si>
  <si>
    <t>Jók a kötések. A kivitel legyen picit pontosabb, és használja a zenei hangsúlyokat.</t>
  </si>
  <si>
    <t>Nagyon jó az előadásmód! Tetszettek a kötések, és hogy volt benne izoláció. Picit jobban figyeljen a zenére.</t>
  </si>
  <si>
    <t>Jók az elemek, csak kissé pontatlan még a végrehajtás. Erőteljesebb előadás.</t>
  </si>
  <si>
    <t xml:space="preserve">Nagyon jó a zene, tegyen bele több dinamikát, akkor is, ha éppen szer van a kezében. </t>
  </si>
  <si>
    <t>Tetszett, hogy használta a díszletet és mosolygott. Gördülékenyebb végrehajtás, feszesebb lábfejek.</t>
  </si>
  <si>
    <t>Jó az ötlet és a díszlet is. Az elemek kivitele összességében jó, de lehetne egy kicsivel több tánc benne.</t>
  </si>
  <si>
    <t>Szép a ruha. Az elemek nagyon pontatlanok, és sokkal bátrabb legyen az előadás.</t>
  </si>
  <si>
    <t>Jó a koreográfia, ügyes kislány. Vigye végig az előadást. Az elemek legyenek jobban kidolgozva.</t>
  </si>
  <si>
    <t>Jó a zene, és a koreográfia, lendületes a végrehajtás. Az arábelre figyeljen jobban.</t>
  </si>
  <si>
    <t>Ötletes, hogy a dobozban van a szer. Elemek kivitelére és a szinkronra figyeljenek jobban.</t>
  </si>
  <si>
    <t>Sokkal magabiztosabbak legyenek és figyeljenek egymásra!</t>
  </si>
  <si>
    <t>Több térformaváltás, biztosabb eszközhasználat.</t>
  </si>
  <si>
    <t>Tetszett, hogy volt kontakt. Pontosabb térformák és kivitel.</t>
  </si>
  <si>
    <t xml:space="preserve">Szinronra és a kivitelre jobban figyeljenek. </t>
  </si>
  <si>
    <t>Egész dinamikus volt. Picit lehetne bátrabb az előadás, a társas kapcsolatok gördülékenyebb kivitelezésére figyeljenek.</t>
  </si>
  <si>
    <t>Jó, hogy volt térformaváltás és szintezés. Biztosabb eszközhasználat, és egységesebb előadás.</t>
  </si>
  <si>
    <t xml:space="preserve">Jók az átvezetések. Ugrások, forgások technikáját még csiszolja. </t>
  </si>
  <si>
    <t>Jól ad elő. Zenét használja jobban.</t>
  </si>
  <si>
    <t>Az ugrásoknál figyeljen a lábára.</t>
  </si>
  <si>
    <t>Jó a ruha, ötletes a koreográfia. Picit feszesebb, gördülékenyebb végrehajtás.</t>
  </si>
  <si>
    <t>Több tánc, erőteljesebb előadás.</t>
  </si>
  <si>
    <t>Szinkron jó. Járják be jobban a teret.</t>
  </si>
  <si>
    <t>Szinkronra figyeljenek jobban. Picit több dinamika, és előadás.</t>
  </si>
  <si>
    <t>Kivitelre, lábfejre jobban figyelni. Legyen vége a zenének. Szép a ruhája.</t>
  </si>
  <si>
    <t>A megállásokra és a karjára figyeljen. Néhol bizonytalan volt az egyensúlyi helyzet.</t>
  </si>
  <si>
    <t>Zenére dolgozott. Precízebb végrehajtás, több előadás.</t>
  </si>
  <si>
    <t xml:space="preserve">"Puhább" érkezés, pontosabb kivitel. </t>
  </si>
  <si>
    <t>Néhol elcsúszott zenében, de összességében használja. Bátrabb előadás.</t>
  </si>
  <si>
    <t>Szép a ruha. Figyeljen jobban a tartásra (váll) és a kivitelre.</t>
  </si>
  <si>
    <t>Gördülékenyebb átvezetések, ugrásoknál feszes spicc, nyújtott térd.</t>
  </si>
  <si>
    <t>Az ugrások kivitelére fordítson nagyobb figyelmet.</t>
  </si>
  <si>
    <t>Szinkronra figyeljenek jobban. Kicsit sok volt az "álló" rész az elején.Több térforma váltás, magabiztosabb előadás.</t>
  </si>
  <si>
    <t>Szerintem ez inkább hip-hop. Nem nagyon mozgott a térben, és a szintezés sem volt benne.</t>
  </si>
  <si>
    <t>Voltak dinamikus részek, de ez végig maradjon meg. Zenére dolgozott.</t>
  </si>
  <si>
    <t>Jó az ötlet, a jelmez és az előadás. Az elemek kivitele sokszor pontatlan. Ügyes amúgy, jó lesz, ha kigyakorolja.</t>
  </si>
  <si>
    <t>Mozgalmas volt, tetszettek a táncos részek. Lehetne picit több belőlük. Elemeket gyakorolják.</t>
  </si>
  <si>
    <t>Jó, hogy volt térforma váltás, csak figyeljenek rá,hogy pontosabb legyen. Legyen vége a zenének.</t>
  </si>
  <si>
    <t>Szépen dolgozott. A zenére és az átvezetésekre figyeljen.</t>
  </si>
  <si>
    <t>Az előadás jó, de sokkal több dinamikát vigyen bele. Figyeljen a lábfejére!</t>
  </si>
  <si>
    <t>Jó a zene, a mosoly. Kicsivel erőteljesebb, dinamikusabb legyen a tánc.</t>
  </si>
  <si>
    <t>Élvezte a táncot és zenére dolgozott. Tartásra, elemekre figyeljen!</t>
  </si>
  <si>
    <t>Precízebb kivitel, bátrabb előadás.</t>
  </si>
  <si>
    <t>Az átvezetésekre figyeljen jobban. Alakul az előadás is.</t>
  </si>
  <si>
    <t>Jók a táncos részek.  Lehetne picit több. Dinamikus végrehajtás. Lábzárásokra, lábfejre figyeljen. Ne húzza fel a vállát.</t>
  </si>
  <si>
    <t>Több tánc, pontosabb kivitel. Nem mindig dolgozott zenére.</t>
  </si>
  <si>
    <t>Előadás jó. Járja be jobban a teret. Arábel, wenson kivitelére figyeljen.</t>
  </si>
  <si>
    <t>Jó a zene, de nem elég dimakius a végrehajtás. Vigyen bele több életet.</t>
  </si>
  <si>
    <t>Zenére dolgozott és mosolygott. Ne nézze e földet!Járja be jobban a teret, és figyeljen a kivitelre.</t>
  </si>
  <si>
    <t>Többet mozogjon a térben. Az ugrásoknál kifejezetten figyeljen a lábfejére, térdére. Élvezte a táncot.</t>
  </si>
  <si>
    <t>Jó  a kosztüm. Az elemeknél figyeljen a lábfejére.</t>
  </si>
  <si>
    <t>Jó az előadás. Használja jobban a zenét.</t>
  </si>
  <si>
    <t>Jól ad elő, jók az elemek is. Tetszik, hogy táncolt is. Néhol voltak egyensúly problémák, és nem zárta a lábát.</t>
  </si>
  <si>
    <t>Jó hogy lement a talajra is. Sokkal több dinamika, pontosabb kivitel. Gyakorolja az elemeket.</t>
  </si>
  <si>
    <t xml:space="preserve">Picit több tánc.Kivitel, előadás jó. </t>
  </si>
  <si>
    <t>Használja jobban a zenét, és figyeljen a lábfejére. A rundelt gyakorolja.</t>
  </si>
  <si>
    <t>Bátrabb előadás. Kivitel, eszközhasználat legyen pontosabb.</t>
  </si>
  <si>
    <t>Figyeljenek jobban a zenére és egymásra. Sokkal bátrabb előadás, és precízebb kivitel.</t>
  </si>
  <si>
    <t>Gördülékenyebb,dinamikusabb végrehajtás.</t>
  </si>
  <si>
    <t>Lehetne kicsivel több társas kapcsolat. Jó a zene, jó a ruha, csak nagyobb átéléssel adják elő.</t>
  </si>
  <si>
    <t>Jó lesz, csak a kivitelre nagyobb hangsúlyt kell fektetni, főleg a forgások, ugrások alkalmával.</t>
  </si>
  <si>
    <t>Tetszett, hogy volt története. Jó a tánc, csak az összehangra még jobban figyelni kell. Gördülékenyebbek legyenek az összeállások.</t>
  </si>
  <si>
    <t>Ötletes, látványos.  Használták a teret és a zenét. A térforma váltások lehetnének picit változatosabbak (pl.:ne csak futás). A forgásokra figyeljenek!</t>
  </si>
  <si>
    <t>Legyen gördülékenyebb a végrehajtás, "puhább" érkezések. Ugrások, forgások technikájára figyeljen jobban.Jó volt, hogy táncolt is.</t>
  </si>
  <si>
    <t>Picit lehetett volna változatosabb, de nagyon szépen dolgozott.</t>
  </si>
  <si>
    <t>Nagyon szép a ruhája. Néhol nem használta a zenei hangsúlyokat, és picit "billegett" az érkezésnél.</t>
  </si>
  <si>
    <t>Néhol nem feszítette a térdét, és lötyögött a lábfeje. Bájos volt.</t>
  </si>
  <si>
    <t>Sokkal kecsesebb, lágyabb legyen a végrehajtás. Az elemek kivitele (pl.: spárgaugrás, bógni) pontatlan.</t>
  </si>
  <si>
    <t>Szakaszos a végrehajtá. Lábfej sokszor nincs lefeszítve, a térd nem nyújtott. A forgások, ugrások kivitelét még csiszolja. Zenére dolgozott.</t>
  </si>
  <si>
    <t>Néhol elcsúszott a zenében, de a viszonylag kecses. Jó hogy volt benne izoláció. Picit gördülékenyebb átvezetések.</t>
  </si>
  <si>
    <t>Feszes végrehajtás. Picit lehetne gördülékenyebb. Az erőkézállást még gyakorolja.</t>
  </si>
  <si>
    <t>Kicsit szakaszos a tánc. Picit lehetne mozgalmasabb.</t>
  </si>
  <si>
    <t>Zenére mozog. Feszesebb, dinamikusabb legyen a végrehajtás.</t>
  </si>
  <si>
    <t>Táncoljon többet, és ne legyen annyit a talajon. Az elemeket gyakorolja. Jó a kosztüm.</t>
  </si>
  <si>
    <t>A díszlet és az előadás jó. A kivitelre, főleg a ábfejére figyeljen.</t>
  </si>
  <si>
    <t>Látványos volt a produkció, és jó volt, hogy olykor használta a zenét is. Gördülékenyebb végrehajtás, talaj használata.</t>
  </si>
  <si>
    <t>Mozgalmas. Jó hogy a talajt is használta, de ezek is legyenek kidolgozva.</t>
  </si>
  <si>
    <t>Gördülékenyebb végrehajtás, lábfejek.</t>
  </si>
  <si>
    <t xml:space="preserve">Gördülékenyebb átvezetések (fel-lemenetel). Feszesebb láb, nyújtott térd. </t>
  </si>
  <si>
    <t>Lazasági elemekre és az összekötő részekre fordítson nagyobb figyelmet.Szép a dressz. Erőteljesebb legyen az előadás.</t>
  </si>
  <si>
    <t>Magabiztosabb végrehajtás.Lazítani.</t>
  </si>
  <si>
    <t xml:space="preserve">Jók az elemek, zenére dolgozott.Akrobatikus elemek kivitelét pontosítsa. </t>
  </si>
  <si>
    <t>Jó a ruha. Több dinamika és előadás. Pontosabb térformák.</t>
  </si>
  <si>
    <t>Dinamikus végrehajtás, jó előadás. Szerintem ők már nem amatőrök. A lazasági elemek kivitelére figyeljenek.</t>
  </si>
  <si>
    <t>Vidám, jó hangulatú koreo. Több térforma váltás.</t>
  </si>
  <si>
    <t>Lehet célszerű lenne előbb levenni a köpenyt. Picit több előadás. Az ugrásoknál különösen figyeljen a lábfejére.</t>
  </si>
  <si>
    <t>Ötletes a zene és a koreo. Használta a zenét. A lazasági elemek kivitelére, és az ugrásoknál a lábfejére figyeljen jobban.</t>
  </si>
  <si>
    <t>Szép a mozgása. Jó, hogy izolál is. Lábfejére mindig figyeljen, és használja a zenei hangsúlyokat. Rövid volt a koreo.</t>
  </si>
  <si>
    <t xml:space="preserve">Jól mozog, csak legyen magabiztosabb. Mikor gyorsul a zene, menjen vele a koreo is. Gördülékenyebb átvezetések. </t>
  </si>
  <si>
    <t>Jó előadás, mozgalmas koreo.Apróbb kiviteli hibák (spicc, térd).Az arcát is használja még jobban. Kicsit még "nyers", de jó lesz.</t>
  </si>
  <si>
    <t>Díszlet, ruha nagyon jó. Bájos. Járja be jobban a teret az elején is, és ne látszódjon rajta, ha véletlenül nem tudja pl.olyan gyorsan lecsatolni a haját.</t>
  </si>
  <si>
    <t>Jók voltak a társas kapcsolatok, emelések, csak legyen gördülékenyebb az összeállás. Kicsivel több tánc és előadás.</t>
  </si>
  <si>
    <t>Jó a ruha, nagyon változatosak a kontaktok. Az összekötő, táncos részek is legyenek jobban kidolgozva, mert ügyesek a lányok.</t>
  </si>
  <si>
    <t>Mosolygott, élvezte. Az elemek kivitelére fektessen nagyobb hangsúlyt. Pl.: bógni, arábel lendületvétele, támaszmérleg kitartása.</t>
  </si>
  <si>
    <t>Jó a kusztüm. Picit sietett. Figyeljen az elemekre pl.:czinczga, arábelnél a térde stb.</t>
  </si>
  <si>
    <t>Jó hogy volt benne táncos rész is, nem csak elem. Erőteljesebb előadás. A dinamika jó. Kicsivel magasabb ugrás, rundel flikknél lábzárás. Wenson kivitel.</t>
  </si>
  <si>
    <t>Az eleje jó volt, a végére kicsit elfáradt. Előadás, támla.</t>
  </si>
  <si>
    <t xml:space="preserve">Az elemek kivitele sokszor pontatlan volt. </t>
  </si>
  <si>
    <t>Elemek kivitelére figyeljen (pl.: rundel-f. ne fusson annyira neki, arábel lábfej, wenson térd stb.)</t>
  </si>
  <si>
    <t>Jó a zene és az emelések. Csak olyan elem legyen benne, amit mindenki meg tud csinálni. Kicsivel több tánc lehetne benne, és bátrabb előadás.</t>
  </si>
  <si>
    <t>Használta a zenét, a talajt és dinamikus volt. A térben még mozoghatna, de az eddigi legjobb mazsorett gyakorlat.</t>
  </si>
  <si>
    <t xml:space="preserve">Használta a teret, viszont sokkal töb dinamika és előadás kell. Tartásra figyeljen. </t>
  </si>
  <si>
    <t xml:space="preserve">Jó az eszközhasználat, szépen zenére dolgozik összességében. A spiccen felállást és az előadást még gyakorolja. </t>
  </si>
  <si>
    <t>Nagyon jó az ötlet, és a koreo is. Jó képességű versenyző, jó adottságokkal, csak még csiszolni kell a kivitelen, és az előadáson. Tartására figyeljen!</t>
  </si>
  <si>
    <t>Nagyon jó az ötlet, a szinkronra és az előadásmódra figyeljenek jobban. Lehetne benne több társas kapcsolat.</t>
  </si>
  <si>
    <t>Lehetne kicsiel mozgalmasabb a koreo, több társas kapcsolattal, emeléssel. Az összekötő részek is legyenek jobban kidolgozva.</t>
  </si>
  <si>
    <t>A zene szuper, a térformák pontatlanok. Sokkal bátrabb előadás, biztosabb eszközhasználat.</t>
  </si>
  <si>
    <t xml:space="preserve">Kicsit távoli a felvétel. Vannak benne rontások, de összességében egységes, jók a térformák is </t>
  </si>
  <si>
    <t>Összességében zenére dolgoztak. Lehetne több társas kapcsolat, és előadás.</t>
  </si>
  <si>
    <t xml:space="preserve">Kicsivel folyamatosabb lehetne a  végrehajtás. Kiviteli problémák pl.:beleszökkenések,forvercnél csapódott a láb. Érzek némi bizonytalanságot. </t>
  </si>
  <si>
    <t>Különleges zeneválasztás. A techinkán még van mit csiszolni, de jó lesz, ha beérik.</t>
  </si>
  <si>
    <t>Voltak jó térformák, és erőteljesebb részek. Ezt kéne végigvinni a koreo alatt. Picivel több dinamika, kivitel pontosítása (ugrás, forgás stb.).</t>
  </si>
  <si>
    <t>Jó a helyszín, a koreo is összességében. Voltak kevésbé gördülékeny részek. Furcsa a vége (elvágták).</t>
  </si>
  <si>
    <t>Térd, spicc sokszor nem volt feszes. Figyeljen a tartására (hát, nyak).Gördülékenyebb végrehajtás. Zenét jól használta.</t>
  </si>
  <si>
    <t>Összességében zenére dolgozott, bár néhol mintha elcsúszott volna. Szépen mozog, jó az előadás is.</t>
  </si>
  <si>
    <t>Szépen zenére dogozott. Jó a tartása. Mosolyoghatott volna. :)</t>
  </si>
  <si>
    <t>Voltak benne érdekes kötések. Picit nyújtson, hogy még könnyedebb legyen a mozgása. Ugrásoknál figyeljen a térdére és a lábfejére.</t>
  </si>
  <si>
    <t>Nagyon jó a mozgása. Jók az izolációk. Használja a zenét. Picit jmég jobban bejárhatta volna a teret. Néha nem volt teljesen feszes a térde.</t>
  </si>
  <si>
    <t xml:space="preserve">Ötletes a helyszín. Az alap jó, de kicsivel több kontakt, térforma váltás kéne. </t>
  </si>
  <si>
    <t>Jó volt az összhang, a zene. Mozogtak a térben is.</t>
  </si>
  <si>
    <t>Nagyon tetszett, hogy eredeti, táncos, nincs tele elemekkel. Ilyen, amikor valaki szeret táncolni. Picit nagyobb térben megnéztem volna.</t>
  </si>
  <si>
    <t xml:space="preserve">Rendkívül ötletes. Nagyon jó képességű lány, csak csiszolni kell az elemek kivitelén (pl.: lazasági elemek, arábel). Zenére dolgozott, izolált. Nagyon </t>
  </si>
  <si>
    <t>Jó az ötllet, az előadás és az eszközhasználat. Elemek kivitelére jobban figyeljen (pl.: spárgaugrás, arábel).</t>
  </si>
  <si>
    <t>Jobban használja a zenét. Nem volt mindig gördülékeny a végrehajtás. Spárgánál egyensúly problémák.</t>
  </si>
  <si>
    <t>Jók a forgások, és az elemek a szeren. A talajon végzett akrobatikák kivitelére is helyezzen nagyobb nagsúlyt (pl.:flikk, arábel). Tartsa ki kicsivel tovább az elemeket.</t>
  </si>
  <si>
    <t>Több dinamika és előadás. Ne csak egymás mellett táncoljanak.</t>
  </si>
  <si>
    <t>Dinamikus, jó előadás. Járják be jobban a teret, és legyen több kontakt.</t>
  </si>
  <si>
    <t xml:space="preserve">Több jó rész is volt benne.  Jó volt a szinkron is. Végig legyen dinamikus, és kicsit erőteljesebb az előadás. </t>
  </si>
  <si>
    <t xml:space="preserve">Szinkronra, tartásra, kivitelre jobban figyeljenek. Csak olyan elem kerüljön bele, amit meg is tudnak csinálni. </t>
  </si>
  <si>
    <t xml:space="preserve">A zenék jók. Az előadás (arc) a felvételen annyira nem jött át. Több dinamika legyen benne. </t>
  </si>
  <si>
    <t>Jó volt a történet, csak adják is elő. Kicsivel lehete rövidebb.</t>
  </si>
  <si>
    <t>Gördülékenyebbek legyenek a lemenetelek, elállások. Az ugrásnál húzza jobban a lábát, a forgásnál figyeljen a vállára.</t>
  </si>
  <si>
    <t>Az előadás nagyon jó. Jól táncol, ezért lehetne benne több ilyen táncosabb rész is. Az elemeket gyakorolja, főleg a lábfejére figyeljen. Nagyon jó lesz, ha kigyakorolja.</t>
  </si>
  <si>
    <t>Sokszor lötyög a lábfeje. Kicsit folyamatosabb végrehajtás, több arcjáték. Ügyes.</t>
  </si>
  <si>
    <t xml:space="preserve">Jó a jelmez, a zene. Emelések kivitelezése folyamatosabb legyen. Tetszett,hogy volt szintezés, és olyan rész is, ahol nem mindenki ugyanazt csinálta. Kissé pontatlanok a térformák, de jó, hogy váltják őket. </t>
  </si>
  <si>
    <t>Ötletes a szalagos megoldás, de használatták volna kicsit többet. Mindenki adjon elő, és tegyen bele ugyanannyi dinamikát. Figyeljenek a láblendítésekre.</t>
  </si>
  <si>
    <t>Szépek az elemek, jó a kivitel, csak legyen picit bátrabb.</t>
  </si>
  <si>
    <t>Mosolyogtak, szinkronban dolgoztak. Lehetnének még egymásnak dobások,térforma váltások. Biztosabb szerfogás. Furcsa volt a zene vége.</t>
  </si>
  <si>
    <t xml:space="preserve">Elég távoli volt a felvétel, nem nagyon látszott. Együtt mozogtak és jó volt a zene is. </t>
  </si>
  <si>
    <t>Techinkára sokkal jobban figyeljenek. Az előadás jó. Legyen az elején is több kontakt.</t>
  </si>
  <si>
    <t xml:space="preserve">Jó,hogy vol történet. A lazasági elemeket pontosítsák. </t>
  </si>
  <si>
    <t>Pontosabb térformák, több dinamika és előadás. Figyeljenek a szinkronra.</t>
  </si>
  <si>
    <t>Jó a mozgásuk, szinkronban dolgoznak. Több közös rész még jó lenne, és a lábfejre figyeljenek.</t>
  </si>
  <si>
    <t>Nagyon szép a ruha, jók a térforma váltások. Techinkára, tartásra jobban figyeljenek.</t>
  </si>
  <si>
    <t>Egyedi produkció. Jó a koreo és az előadás is. Mozoghattak volna kicsit többet a térben.</t>
  </si>
  <si>
    <t>Öteltes a jelmez. Használ hatták volna többször is. Több kontakt és térforma váltás</t>
  </si>
  <si>
    <t>Gördülékenyebb átmenetek, feszesebb térd és spicc. Végig használja a zenét.</t>
  </si>
  <si>
    <t>Sokkal pontosabb kivitel.Figyeljen az előadásra és a tartására.</t>
  </si>
  <si>
    <t>Figyeljen jobban a zenére. Több tánc az átkötő részekben. Gördülékenyebb végrehajtás.</t>
  </si>
  <si>
    <t>Itt is nagyon jó volt az előadás. Az arcjáték zseniális. Ha a kivitelen és az elemeken csiszol, tökéletes lesz.</t>
  </si>
  <si>
    <t>Jó a koreo, de tegyenek bele még dinamikát. Mindenki adjon elő.A srác kifejezetten ügyes. Pontosabb térformák.</t>
  </si>
  <si>
    <t>Pontszám
Szent-Andrássy
Réka</t>
  </si>
  <si>
    <t>nagyon tehetséges, jó előadó, szép kosztüm</t>
  </si>
  <si>
    <t>aranyos előadás, jó a zene, tetszik a kézhasználat</t>
  </si>
  <si>
    <t>szuper a kosztüm, aranyos előadás</t>
  </si>
  <si>
    <t>szép a smink, tekintetet megemelni, bátrabb előadás</t>
  </si>
  <si>
    <t>csinos a ruha, szépek a spárgák, hidat gyakorolni</t>
  </si>
  <si>
    <t>koreográfia pontosítása, bátrabb előadás</t>
  </si>
  <si>
    <t>szuper a kosztüm, több tánc, aranyos előadó</t>
  </si>
  <si>
    <t>szép a támla, lábtartásra figyelni, magas kicsit  a rundel flicknél a flick</t>
  </si>
  <si>
    <t>aranyos a kosztüm, lábtartásra figyelni az elemekben, táncot pontosítani a zenére</t>
  </si>
  <si>
    <t>szép a lábkihúzás, több tánc, lábtartásra figyelni</t>
  </si>
  <si>
    <t>szuper elemek, lábfejtartásra figyelni</t>
  </si>
  <si>
    <t>szuper a ruha, ugrások, elemek közben lábtartásra figyelni</t>
  </si>
  <si>
    <t>jó előadó, szuper elemek, nagyon hajlékony</t>
  </si>
  <si>
    <t>twistet kigyakorolni, lábfejtartásra figyelni</t>
  </si>
  <si>
    <t>bátrabb előadás, táncmozdulatok pontosítása</t>
  </si>
  <si>
    <t>csinos a kosztüm, jó előadó, ügyes szerhasználat</t>
  </si>
  <si>
    <t>jó az összkép, kosztüm, díszlet, szép tiszta mozdulatok</t>
  </si>
  <si>
    <t>gyönyörű a ruha, lábtartásra figyelni, akrobatika, táncmozdulatok pontosítása</t>
  </si>
  <si>
    <t>jó mozgású, jó előadó, elemek kigyakorlása</t>
  </si>
  <si>
    <t>jó előadó, szép mozdulatok, akrobatika kigyakorlása</t>
  </si>
  <si>
    <t>szuper a ruha, jó előadók, elemek tisztázása, pontosítása</t>
  </si>
  <si>
    <t>koreográfia pontosítása, kigyakorlása</t>
  </si>
  <si>
    <t>szinkron kialakítása, bátrabb előadás</t>
  </si>
  <si>
    <t>szinkronra figyelni, elemek kigyakorlása, lábtartásra figyelni</t>
  </si>
  <si>
    <t>koreográfia kigyakorlása, lazaság fejlesztése</t>
  </si>
  <si>
    <t>táncmozdulatok pontosítása, akrobatika kigyakorlása</t>
  </si>
  <si>
    <t>szép mozdulatok, szép ruha, jó előadó</t>
  </si>
  <si>
    <t>tiszta mozdulatok, szép ruha, jó előadás</t>
  </si>
  <si>
    <t>szépek az ugrások, tiszta mozdulatok, forgásnál lóg kicsit a láb</t>
  </si>
  <si>
    <t>szép a kosztüm, ugrások és a táncmozdulatok tisztázása, pontosítása</t>
  </si>
  <si>
    <t>szép a zene, aranyos előadás, még bátrabban</t>
  </si>
  <si>
    <t>aranyos előadás, szép a kosztüm, lazaság fejlesztése</t>
  </si>
  <si>
    <t>gyönyörű a ruha, kedves előadás, szép pontos karmunka</t>
  </si>
  <si>
    <t>szép mozdulatok, bátrabb előadás, lábtartásra figyelni</t>
  </si>
  <si>
    <t>szuper a kosztüm, ugrások pontosítása, akrobatikák közben lábfejre figyelni</t>
  </si>
  <si>
    <t>mozdulatok pontosítása, bátrabb előadás, lábfejtartásra figyelni</t>
  </si>
  <si>
    <t>elemek kigyakorlása, bátrabb előadás, lábfejre figyelni</t>
  </si>
  <si>
    <t>testtartásra figyelni, kicsit sok a talaj az elején, lazaság fejlesztése</t>
  </si>
  <si>
    <t>gyönyörű a ruha, több tánc, lazaság fejlesztése, akrobatika kigyakorlása</t>
  </si>
  <si>
    <t>nagyon aranyosak, szinkronra figyelni, kicsit sok az elején a talajrész, várnak néha a zenére, emelésnél legyenek többen akik emelnek</t>
  </si>
  <si>
    <t>kicsit sok az egyhelyben tánc, mozduljon el jobban, vidám előadás, jó mozgású</t>
  </si>
  <si>
    <t>nagyon édes, jó előadó, zenére pontosítani a koreográfiát</t>
  </si>
  <si>
    <t>látványos kosztümök, akrobatika kigyakorlása, változatos térformák, kicsit hosszú a gyakorlat</t>
  </si>
  <si>
    <t>csinos a ruha, jók a térformák, még bátrabb előadás</t>
  </si>
  <si>
    <t>szép a ruha, szép előadás, látványos mozdulatok, zuhanások szuperek</t>
  </si>
  <si>
    <t>nagyon cuki a kosztüm, zenére pontosítani a mozdulatokat, lábfejre figyelni</t>
  </si>
  <si>
    <t>jó előadó, lazaság fejlesztése, ugrások kigyakorlása</t>
  </si>
  <si>
    <t xml:space="preserve">szép a kosztüm, kedves előadás, szép karmozdulatok, </t>
  </si>
  <si>
    <t>zenére rátenni a gyakorlatot, elemek kigyakorlása, lábtartásra figyelni</t>
  </si>
  <si>
    <t>szép a ruha, lazaság fejlesztése, elemek kigyakorlása</t>
  </si>
  <si>
    <t>szép mozdulatok, flickben térdet nyújtani, pillangót kigyakorolni, zenére figyelni</t>
  </si>
  <si>
    <t>táncos részeket bátrabban, lábfejtartásra figyelni</t>
  </si>
  <si>
    <t>szép, mosolygós előadás, még bátrabban, forverc ülésbe kicsit emelni</t>
  </si>
  <si>
    <t>zenére, előadásra figyelni, dinamikusabb táncmozdulatok</t>
  </si>
  <si>
    <t>lábtartásra figyelni, magabiztosabb, dinamikusabb előadás</t>
  </si>
  <si>
    <t>zenét és a táncot összehangolni, lábtartást tisztázni az elemeknél</t>
  </si>
  <si>
    <t>szép a kosztüm, anyagerős akrobatikák, szép mozdulatok, jó a váltófutó</t>
  </si>
  <si>
    <t>gyönyörű a ruha, mosolygós előadás, tiszta, szép gyakorlat</t>
  </si>
  <si>
    <t>csinos a ruha, jó mozgású, szuper előadó, néhány helyen lábfejre figyelni</t>
  </si>
  <si>
    <t>változatos koreográfia, bátrabban a táncmozdulatokat</t>
  </si>
  <si>
    <t>ugrásokat kigyakorolni, kedves előadás, ügyes szerhasználat</t>
  </si>
  <si>
    <t>akrobatikák kigyakorlása, elemek tisztázása, dinamikusabb mozdulatok</t>
  </si>
  <si>
    <t>lazaság fejlesztése, erősebb táncmozdulatok, magabiztosabban</t>
  </si>
  <si>
    <t>vidám gyakorlat, jó az emelés, lábfejtartásra figyelni</t>
  </si>
  <si>
    <t>elemek kigyakorlása, szinkronra figyelni, zenét és táncot összehangolni</t>
  </si>
  <si>
    <t>jó a zene, legyen mosoly, erősebb táncmozdulatok, elemek kigyakorlása, csinos a ruha</t>
  </si>
  <si>
    <t xml:space="preserve">szép, érzelmes előadás, szép mozdulatok, forgás közben ne legyen szökdelés </t>
  </si>
  <si>
    <t>szép előadás, lazaság fejlesztése, lábtartásra figyelni</t>
  </si>
  <si>
    <t>aranyos előadás, szép tiszta mozdulatok, szép karmunka</t>
  </si>
  <si>
    <t>gyönyörű a ruha, több előadás, mosoly, szép tiszta mozdulatok</t>
  </si>
  <si>
    <t>gyönyörű a ruha, mág bátrabb előadás, lábfejtartásra figyelni</t>
  </si>
  <si>
    <t>lazaság fejesztése, ugrások kigyakorlása, koreográfia pontosítása</t>
  </si>
  <si>
    <t>lábtartásra figyelni, dinamikusabb táncmozdulatok, forgásnál passzé közben lábfejre figyelni</t>
  </si>
  <si>
    <t xml:space="preserve">érzelmes előadás, elegáns a ruha, szép mozdulatok, </t>
  </si>
  <si>
    <t>szép a lábtartás, kedves előadás, ugrások gyakorlása</t>
  </si>
  <si>
    <t>aranyosak együtt, szép emelések, bátrabb előadás</t>
  </si>
  <si>
    <t>kicsit sok a talaj az elején, tartásra figyelni, tekintetet megemelni</t>
  </si>
  <si>
    <t>látványos kosztüm,  zene megkívánt volna dinamikusabb mozdulatokat</t>
  </si>
  <si>
    <t>terpeszugrás a hajóról szebb érkezés, lábkihúzásnál lábfejre figyelni, ügyes a szerhasználat</t>
  </si>
  <si>
    <t>lábfejtartásra figyelni, gyakorlat pontosítása, tisztázása</t>
  </si>
  <si>
    <t>flicknél nyújtott térd, látványos mozdulatok, lábfej a váltásoknál</t>
  </si>
  <si>
    <t>nagyon hajlékony, aranyos előadás, feszesebb láb,</t>
  </si>
  <si>
    <t>több előadás, szép a befejező mozdulat, hosszabban kitartani az elemeket</t>
  </si>
  <si>
    <t>több előadás, lábfejtartásra figyelni</t>
  </si>
  <si>
    <t>feszesebb láb, erősebb előadás</t>
  </si>
  <si>
    <t>lábkihúzásnál lábfejekre figyelni, szinkron elcsúszik, mosoly</t>
  </si>
  <si>
    <t>nagyon dinamikus előadás, jó összhang, változatos térformák</t>
  </si>
  <si>
    <t>bátrabb előadás, több táncmozdulat, jók a térformák</t>
  </si>
  <si>
    <t>tekintet emelése, háttartás javítása, szép mozdulatok, lábtartásra figyelni a vállonátfordulásnál</t>
  </si>
  <si>
    <t>aranyos előadás, lazaság fejlesztése, ugrások kigyakorlása, lábfejtartásra figyelni</t>
  </si>
  <si>
    <t>szép mozdulatok, attitüd forgásnál térd ne lógjon, spárga ugrásból szebb érkezés</t>
  </si>
  <si>
    <t>erősebb előadás, dinamikusabb táncmozdulatok, fordulatok lábbujjhegyen</t>
  </si>
  <si>
    <t>szuper előadás, csinos, kecses mozdulatok, spárga lecsúszásnál lábfejre figyelni</t>
  </si>
  <si>
    <t>kedves előadás, szép a kosztüm, lábtartásra figyelni</t>
  </si>
  <si>
    <t>szép a mosoly, nagyobb lábkör, lazaság fejlesztése,elemek közben lábfejre figyelni</t>
  </si>
  <si>
    <t>látványos a kendő, dolgozz többet vele, oldalszaltó kötést kigyakorolni, cinzgának nagyobb lendület, erősebb előadás</t>
  </si>
  <si>
    <t>szép a hosszú sor, mosoly legyen, bátrabb előadás, lábtartásra figyelni</t>
  </si>
  <si>
    <t>hosszú sornak több lendület,szép volt a szuplé, tetszik az erőkézállás, látványos a ruha</t>
  </si>
  <si>
    <t xml:space="preserve">lazaság fejlesztése, akrobatikák kigyakorlása, </t>
  </si>
  <si>
    <t>szép a zene, rundelt zárt lábra, oldalszaltót emelni, bátrabb előadás</t>
  </si>
  <si>
    <t>akrobatikák kigyakorlása, szépek az emelések, talán egy másik ruha ehhez a zenéhez, erősebb előadás</t>
  </si>
  <si>
    <t>szép, tiszta produkció, kedves előadás</t>
  </si>
  <si>
    <t>mozdulatok pontosítása, bátrabb előadás</t>
  </si>
  <si>
    <t>változatos gyakorlat, magabiztosabb előadás</t>
  </si>
  <si>
    <t>csinos a ruha, látványos gyakorlat, jó előadó, lábtartásra figyelni</t>
  </si>
  <si>
    <t>látványos a láncos rész, akrobatikában lábtartásra figyelni, jó a szinkron, erősebb előadás</t>
  </si>
  <si>
    <t>zenére kigyakorolni a koreográfiát, lábtartásra figyelni, tartásjavítás</t>
  </si>
  <si>
    <t>lépéseket egyformára, szinkronba hozni, több térformaváltás, tartásjavítás, erősebb előadás</t>
  </si>
  <si>
    <t>csinos a ruha, változatosabb gyakorlat, több tánclépés, ügyes a szerhasználat</t>
  </si>
  <si>
    <t>változatosabb térformák legyenek, kicsit sok az egyhelyben állás</t>
  </si>
  <si>
    <t>forgásnál leesik a láb, sarokra lép több helyen, kicsit több kifele előadás</t>
  </si>
  <si>
    <t>érdekes koreográfia, jó előadás, lábtartásra figyelni</t>
  </si>
  <si>
    <t>nagyon szép a ruha, dinamikus gyakorlat, látványos mozdulatok, jó az összhang</t>
  </si>
  <si>
    <t>vezesse végig a mozdulatokat, láblendítések ne akadjanak meg, lazaság fejlesztése, erősebb előadás</t>
  </si>
  <si>
    <t>szép a törzskör, szép ugrások, spárga ugrás kigyakorlása, több előadás</t>
  </si>
  <si>
    <t>gyönyörű a ruha, szép tiszta mozdulatok, kedves előadás, kicsit szökdel a forgásban</t>
  </si>
  <si>
    <t>szép tartás, kecses mozdulatok, gyönyörű ruha</t>
  </si>
  <si>
    <t>érdekes koreográfia, jó előadó, lazaság fejlesztés, háttartásra figyelni</t>
  </si>
  <si>
    <t xml:space="preserve">jó az összhang, néha vártok a zenére, lazaság fejlesztése, </t>
  </si>
  <si>
    <t>tartásjavítás, lábkör feljebb, jók a kontaktok, erősebb előadás, fejjel többet dolgozni</t>
  </si>
  <si>
    <t>érdekes, sokszínű gyakorlat, jó az összkép, ruha, díszlet, kicsit sok az elem</t>
  </si>
  <si>
    <t>jó előadó, olalszaltót emelni, ügyes szerhasználat, lábtartásra figyelni</t>
  </si>
  <si>
    <t>szép a zene, szépek a spárgatartások, látványos zuhanás</t>
  </si>
  <si>
    <t>több mosoly, bátrabb előadás, jók a táncmozdulatok, lábfejre figyelni</t>
  </si>
  <si>
    <t>dinamikus duó, szép ugrások, jó szinkron</t>
  </si>
  <si>
    <t>jó az összhang, jók a térformák, több mosoly Mindenkitől, változatos gyakorlat</t>
  </si>
  <si>
    <t>látványos a ruha, láblendítés ne akadjon meg, emeléseket kigyakorolni, dinamikusabb mozdulatok és előadás</t>
  </si>
  <si>
    <t>jó zenék összevágva, mozgalmasabb gyakorlat, több térforma, erősebb tánc</t>
  </si>
  <si>
    <t>mosolyogjon Mindenki, jók a kosztümök, vidám gyakorlat</t>
  </si>
  <si>
    <t>lábtartásra,háttartásra figyelni, vezesse végig a mozdulatokat</t>
  </si>
  <si>
    <t>jó előadó, látványos mozdulatok, akrobatikát kigyakorolni, lábfejre figyelni</t>
  </si>
  <si>
    <t>szép lábtartás, felső test mozdulatai legyenek elegánsabbak, erősebb előadás</t>
  </si>
  <si>
    <t>szinkronon dolgozni, látványos a ruha, emelést kigyakorolni, térformák tisztázása</t>
  </si>
  <si>
    <t>akrobatika, ugrások pontosítása, szinkronra figyelni, mozdulatok tisztázása</t>
  </si>
  <si>
    <t>kedves érzelmes előadás, tiszta mozdulatok, akrobatikák szépek, bátrabb előadás</t>
  </si>
  <si>
    <t>ügyes szerhasználat, jó a szinkron, szépek a dobások, tartásra figyelni, erősebb táncmozdulatok</t>
  </si>
  <si>
    <t>látványos a szerhasználat, szép a ruha, jók a térformaváltások, rendezett gyakorlat</t>
  </si>
  <si>
    <t>érdekes koreográfia, háttartásra, lábtartásra figyelni, kicsit több kontakt</t>
  </si>
  <si>
    <t>tartásjavítás, szép az emelés, több térforma, szinkron és mozdulatok pontosítása</t>
  </si>
  <si>
    <t>koreográfia kigyakorlása, szinkronra figyelni, mozdulatok összehangolása</t>
  </si>
  <si>
    <t>szép a zene, szép előadás, szép lábtartás, tiszta mozdulatok, kicsit több kontakt</t>
  </si>
  <si>
    <t>gyönyörű a ruha, szép tiszta karmunka, gyönyörű lábtartás, elegáns tiszta mozdulatok</t>
  </si>
  <si>
    <t>érdekes koreográfia, szinkron pontosítása,jó előadók, nagyobb mozdulatok, lábtartásra figyelni</t>
  </si>
  <si>
    <t>látványos a ruha, változatos gyakorlat, jó összhang</t>
  </si>
  <si>
    <t>látványos a spárgaforgás, szép befejező mozdulat, lábtartásra figyelni</t>
  </si>
  <si>
    <t>szépek a tartások, lazaság fejlesztése, lábtartásra, háttartásra figyelni</t>
  </si>
  <si>
    <t>lábfej a terpeszülésben, tovább kitartani az elemeket, lazaság fejlesztése</t>
  </si>
  <si>
    <t>látványos kosztüm, szuper ügyes szerhasználat, látványos gyakorlat</t>
  </si>
  <si>
    <t>jó az összhang, mozdulatokat pontosítani, több előadás</t>
  </si>
  <si>
    <t>Pontszám
Varga
Adrienn</t>
  </si>
  <si>
    <t>Pontszám
Váczi
Nikolett</t>
  </si>
  <si>
    <t>kéztartás</t>
  </si>
  <si>
    <t>dinamikus ötletes</t>
  </si>
  <si>
    <t>szinkronra jobban figyelni, térformák jók</t>
  </si>
  <si>
    <t>szé ruha</t>
  </si>
  <si>
    <t>jó zene választás</t>
  </si>
  <si>
    <t>nagyon ügyes érzelmes</t>
  </si>
  <si>
    <t>látványos</t>
  </si>
  <si>
    <t>látványos, jó közös munka</t>
  </si>
  <si>
    <t>látványos végpóz</t>
  </si>
  <si>
    <t>jó előadás</t>
  </si>
  <si>
    <t>több erő</t>
  </si>
  <si>
    <t>érzelmes koreográfia jó zene használat</t>
  </si>
  <si>
    <t>kitartások szépek</t>
  </si>
  <si>
    <t>energikus, cuki volt 7,5</t>
  </si>
  <si>
    <t xml:space="preserve">energia bomba 6,5 </t>
  </si>
  <si>
    <t xml:space="preserve">6,3 szép a ruha </t>
  </si>
  <si>
    <t>szép szinkron 7,5</t>
  </si>
  <si>
    <t>kézre jobban figyelni, 5,6</t>
  </si>
  <si>
    <t xml:space="preserve"> jelmez jó,6,5</t>
  </si>
  <si>
    <t xml:space="preserve">nagyon cuki , szép kéztartás,7 </t>
  </si>
  <si>
    <t>nyújtás, kézre figyelni, 6</t>
  </si>
  <si>
    <t>több erősítés, több erő 5,3</t>
  </si>
  <si>
    <t>szép a ruha, dinamikus, 6,4</t>
  </si>
  <si>
    <t>spincre jobban figyelni, 5,6</t>
  </si>
  <si>
    <t xml:space="preserve">5,5bátrabban, túl konzervatíbb , nem illik a zenéhez és a stílushoz, </t>
  </si>
  <si>
    <t xml:space="preserve">szinkron jó, szép közös munka, 8 </t>
  </si>
  <si>
    <t>jobb szinkronitás, térmormákra figyelni megtartani, 7</t>
  </si>
  <si>
    <t>stílusokra jobban figyelni, 6,5</t>
  </si>
  <si>
    <t>dinamikus , jó előadás, 8,5</t>
  </si>
  <si>
    <t>nincs jól felípétve 7</t>
  </si>
  <si>
    <t xml:space="preserve">8 pont erősítés mind két félnek, eredménye még dinamikusabb előadás lesz. Ügyesek így tovább, </t>
  </si>
  <si>
    <t>kezekre figyelni, 7,5</t>
  </si>
  <si>
    <t>jó előadás, jó a zene illik a ruhához, 7,5</t>
  </si>
  <si>
    <t>jó előadás, egymásra jobban figyelni, nyári hangulat köszönjük, 6 kicsit merész a ruha korosztályhoz képest</t>
  </si>
  <si>
    <t>jó előadás, 6</t>
  </si>
  <si>
    <t>jó stori, 6,5, ruha</t>
  </si>
  <si>
    <t>jó előadás, 7,5</t>
  </si>
  <si>
    <t xml:space="preserve">7 jó előadás, </t>
  </si>
  <si>
    <t>csúnya szavakra figyelni, 7,5</t>
  </si>
  <si>
    <t>energikus, 7</t>
  </si>
  <si>
    <t xml:space="preserve">6,3 jó az előadás,ruha sok a korosztályhoz képest, </t>
  </si>
  <si>
    <t xml:space="preserve"> 8 jó a láb technika, arc, kezekre jobban figyelni,, </t>
  </si>
  <si>
    <t xml:space="preserve">tisztább mozdulatok </t>
  </si>
  <si>
    <t xml:space="preserve">jók a helycserék, house &lt;3 több dinamika, </t>
  </si>
  <si>
    <t>6 sok az állás a zenék közt, tööb lábmunka</t>
  </si>
  <si>
    <t xml:space="preserve">jók a térformák, 7,5 </t>
  </si>
  <si>
    <t>szép a mosoly,  7</t>
  </si>
  <si>
    <t xml:space="preserve">látványos, jó a térformák, </t>
  </si>
  <si>
    <t>jó a ruha, jó végpóz</t>
  </si>
  <si>
    <t xml:space="preserve">szép szinkron , jók térformák, </t>
  </si>
  <si>
    <t>5,5 több dinamika zene és a mozgás stílusa nem stimmel</t>
  </si>
  <si>
    <t xml:space="preserve">ruha jó, kezekre figyelni, </t>
  </si>
  <si>
    <t xml:space="preserve">túl sok az eleje!!, sok megállás, </t>
  </si>
  <si>
    <t>több lábmunka</t>
  </si>
  <si>
    <t>kiváló mint mindig :D</t>
  </si>
  <si>
    <t>hátra figyelni, lazítani</t>
  </si>
  <si>
    <t>így tovább</t>
  </si>
  <si>
    <t xml:space="preserve">jó a ruha, </t>
  </si>
  <si>
    <t xml:space="preserve">nagyon ötletes a ruha,előadás, </t>
  </si>
  <si>
    <t>javasolt legközelebb show tánc</t>
  </si>
  <si>
    <t>ötletes ruha, végpóz jó</t>
  </si>
  <si>
    <t>előadás, arc hiányzik, bátrabban, magabiztosabban</t>
  </si>
  <si>
    <t>nagyon jó és látványos térformák</t>
  </si>
  <si>
    <t>lazábban, dinamika, jó szinkron, pontosabb kéz használat</t>
  </si>
  <si>
    <t xml:space="preserve">jó előafás </t>
  </si>
  <si>
    <t>több dinamika, jók a térformák</t>
  </si>
  <si>
    <t xml:space="preserve">jók és látványosak a térformák, jobban figyeljetek egymásra  </t>
  </si>
  <si>
    <t>jobban tarsd meg a mozdulatokat. Kezedre figyelj,</t>
  </si>
  <si>
    <t xml:space="preserve">kevesebb csajos, több tánc, több lábmunka, előadás jó, több dinamika, </t>
  </si>
  <si>
    <t>nagyon merev a hát, lazábban, jó lesz csak jobban figyeljetek egymásra.</t>
  </si>
  <si>
    <t xml:space="preserve">nem jó ruha választás, sok az állás, szinkronra figyelni, egymásra, </t>
  </si>
  <si>
    <t>szép koreográfia</t>
  </si>
  <si>
    <t>Pontszám
Barna
Melinda</t>
  </si>
  <si>
    <t>Kitartott pózok hiányoztak. Kislányosabb,könnyedebb témájú koreográfiát szívesen látnék tőled!</t>
  </si>
  <si>
    <t>link with floor, point your feet,the music was perfect choice!</t>
  </si>
  <si>
    <t>jelmez remek, ne szakítsd meg a mozdulatot,légy könnyedebb!</t>
  </si>
  <si>
    <t>spiccek, hát erejének növelése, karakteresebb koreográfia kellene.</t>
  </si>
  <si>
    <t>gyermekhez illő koreográfia és zeneválasztás,spicced feszítsd, spárgánál a lábfő és a térd ne forduljon be, hátozmot erősítsd!</t>
  </si>
  <si>
    <t>kevés a táncos elem, az akrobatikus, gimnasztikai elemek pontosabbak legyenek!</t>
  </si>
  <si>
    <t>ötletes koreográfia, spicced feszítsd le, talajba dolgozz erősebben, befordul a spárgánál a lábfő és a térd.</t>
  </si>
  <si>
    <t>beforduló lábfő, jó dinamika, szépek az elemek</t>
  </si>
  <si>
    <t>több tánc, jobb kidolgozás kell,feszítsd a spicced</t>
  </si>
  <si>
    <t>színpadi séta kidolgozása, mozdulatok pontossága, koordináció, ezeken dolgozz!</t>
  </si>
  <si>
    <t>nyújtsd a térded, relevék,kiváló a koreográfia</t>
  </si>
  <si>
    <t>feszítsd a spicced, remek a téma, csodás a kosztüm! Mégtöbb stretchinggel fokozhatod a látványt</t>
  </si>
  <si>
    <t>szépen feszíted a spicced! :)</t>
  </si>
  <si>
    <t>ugrásokból való érkezésekre figyelj, a koreográfia kissé túl bevállalós és kevésbé technikás, légy pontos! Izületvédelem--&gt;pliékkel tompítsd az érkezéseket!</t>
  </si>
  <si>
    <t>lábfej helyzetére, spiccekre figyelj! Dolgozz a talajba, legyen színesebb a koreográfia! (eszköz ejtése -0,1pont)</t>
  </si>
  <si>
    <t>gimnasztikus elemeket dolgozd ki, spiccre fokozottan figyelj, kicsit egysíkú a koreográfia.</t>
  </si>
  <si>
    <t>spiccekre nagyon figyelj!! Szép dinamikus, jó az akro</t>
  </si>
  <si>
    <t>színpadi séta! Forgatásoknál ügyelj a koreográfia elején a síkokra! Plié-relevé legyen élesebb,</t>
  </si>
  <si>
    <t>saroklépések, sambánál ne forduljon be a lábfő,spicc! Dinamikus vagy és szépen táncolsz!</t>
  </si>
  <si>
    <t xml:space="preserve">nincs kapcsolat a talajjal, akro elemeket dolgozd ki mégjobban!  </t>
  </si>
  <si>
    <t>szépek a tornaelemek, spiccekre nagyon ügyeljetek, lehetne változatosabb a mozgásanyag</t>
  </si>
  <si>
    <t xml:space="preserve">tornaelemeket dolgozzátok ki, lábak, lábfő használata! </t>
  </si>
  <si>
    <t>zenére dolgozzatok! Tornaelemek kidolgozása fontos! feszesebb menetelés, magasabb térdek, spicc használata, szinkronra nagyon kellene figyelni! (-0.1pont az eszköz elejtése)</t>
  </si>
  <si>
    <t>stretching hiánya, erősítsetek! ne használj olyan tornaelemet, amiket nem tudsz megcsinálni, inkább legyen több tánc, szinkron hiányzott és nem voltatok zenében.</t>
  </si>
  <si>
    <t>helyenként zene mellé táncoltok, jól észlelhető a motiváltság az előadásban</t>
  </si>
  <si>
    <t xml:space="preserve">zene mellé táncoltok gyakran, pontatlanok a gimnasztikus elemek,koreográfia megjegyzése! </t>
  </si>
  <si>
    <t>zenére számoljatok, muzikalitás hiányában minden produkció pontszáma nagyon lecsúszik, pedig ügyesek vagytok!</t>
  </si>
  <si>
    <t>spicced feszítsd erősebben! Szép feszesek a mozdulataid</t>
  </si>
  <si>
    <t>pliékbe érkezz az ugrásokból, térhasználatra figyelj,légy dinamikusabb</t>
  </si>
  <si>
    <t>jó a muzikalitás, karokat tartsd feszesebben, test tengelyeire figyelj (gerincoszlop, vállak, medence,lábak)</t>
  </si>
  <si>
    <t>központból (hasizom) indítsd a mozdulataid és vidd végig</t>
  </si>
  <si>
    <t>ne rotáljon be a csípőizület és a lábfő, nagyon jó az előadás!</t>
  </si>
  <si>
    <t>különlegesen jó előadás, a szinkronra jobban figyeljetek, még pontosabb legyen!</t>
  </si>
  <si>
    <t>lábakkal dinamikusabban dolgozzatok! Szinkronra több figyelmet fordítsatok, mindenki pontos legyen a zenében</t>
  </si>
  <si>
    <t>nem pontoztam a kategóriát etikai okokből</t>
  </si>
  <si>
    <t>nem lehetett felismerni konkrét táncműfajt, vagy azt,hogy miknek a fúziója. Medence és mellkas kontrakciója lehetne aktívabb, a koreográfia változatosságát hiányoltam.</t>
  </si>
  <si>
    <t>remek zeneválasztás! Szép magas szökkenő lépések,jó előadásmód.cigánykerék vonalára figyelj!</t>
  </si>
  <si>
    <t>szépen a gimnasztikai elemek, de az izületvédelemre figyelj, rugózzon a térd érkezésekkor! Köldököd tartsd beszippantva tánc közben, spicceken dolgozz! Tetszettél!</t>
  </si>
  <si>
    <t>ZSENIÁLIS! Figyeljetek az enyhe kiforgatottságra, ne legyenek csámpásak a lépések!</t>
  </si>
  <si>
    <t>szinkronra figyeljetek nagyon, valamint a lábfő használatára és a dinamikára! Cukik voltatok!</t>
  </si>
  <si>
    <t>talaj elemeknél nagyon figyelj a nyak-váll helyzetére, nagyon felhúzod a vállaid! Szépek a spiccek!</t>
  </si>
  <si>
    <t>ne lépj sarokra, suvinél zárd jobban a lábakat (lehetne inkább paralel) pózokat tartsd ki,spárgád ne forduljon befele, lábujjak a plafonra!</t>
  </si>
  <si>
    <t>központ (hasizom)tartása, erősítsd a hátizmaid,legyen több dinamika</t>
  </si>
  <si>
    <t>nagyon szerettem ezt a koreográfiát! Figyelj a tánctechnikára: saroklépések, fecskelábfő,hátizmok fejlesztése!</t>
  </si>
  <si>
    <t>lábak és törzs ereje kevés, sok sok pilátesz kellene,spicced feszítsd,ne nézd a földet! Jó a sztori!</t>
  </si>
  <si>
    <t>szép feszesen dolgozol, a figurák összekötésével foglalkozz többet, ne legyen darabos a koreo!</t>
  </si>
  <si>
    <t>ne lépj sarokra ránc közben és akro közben. Fizikai erő fejlesztésébe invesztálj mégtöbb energiát!</t>
  </si>
  <si>
    <t>muzikalitást hiányoltam, legyen több dinamika, lábtartásokra figyelj!</t>
  </si>
  <si>
    <t>beforduló lábfőt javítsd! Szép stabilan táncolsz!</t>
  </si>
  <si>
    <t>befordul a lábfő, ezt javítsd, gyakori a saroklépés és a testtartásodra figyelj (központ tartás, nyak váll helyzete, medence kibillen, derékból erősen lordotálsz)</t>
  </si>
  <si>
    <t>hiányoltam a muzikalitást, a megállított pozíciókat, karoknak konkrétabb vonalvezetés, dinamikusabb lezárást vártam a gyakorlat végére.</t>
  </si>
  <si>
    <t>kicsit olyan volt mintha csak markíroznál, túl maszatolós volt a láb is, kéz is, spiccedre figyelj. Giga cuki voltál!</t>
  </si>
  <si>
    <t>remek a jelmez! Állj bele jobban a pózokba, spárgáknál figyelj, hogy a hátsó térd is nyújtva legyen, volt saroklépés. Gyönyörű tágság és készségek. Lehetne táncosabb a koreo! LEGTEHETSÉGESEBB TÁNCOS</t>
  </si>
  <si>
    <t>remek előadásmód, nagyon táncos koreo,ott volt a boom! Képességfejlesztéssel foglalkozz többet: stretching, pilatesz!</t>
  </si>
  <si>
    <t>BRILIÁNS! Viszont a befele forduló lábfő lehúzta a produkciót kissé. LEGJOBB PRODUKCIÓ</t>
  </si>
  <si>
    <t>muzikalitásra figyelj, developpénál nem fordulhat be a súlyláb! Hiányzott a határozott lezárás a végéről</t>
  </si>
  <si>
    <t>központ és medence tartására figyelj! Grand jetét alaposan készítsd elő, még nincsenek meg hozzá a készségek. Törzs izmainak erősítése fontos lenne, Stott pilátesz magánórák (MAT+reformer)</t>
  </si>
  <si>
    <t>lábkihúzást tartsd meg, figurák, elemek kötésére figyelj! Állóképesség fejlesztése ajánlott, a koreográfia végére lemerült a duracell.</t>
  </si>
  <si>
    <t>több dinamika kell, testtartás kecsesebb legyen, nyújtózkodj tarkóból,spicceket használd. Ajánlom szintén a pilatesz MAT magánórákatm a felső vállöv erősítésére koncentrálva. (StottPilates!)</t>
  </si>
  <si>
    <t>egymás dinamikáját vegyétek fel! Túl nagy a szintkülönbség a páros tagjai közt, emiatt nincsen szinkron. Dolgozzatok a spicceken és erősítsétek a hátat!</t>
  </si>
  <si>
    <t>koreográfia ismerete bizonytalannak tűnt, memorizáljátok. Nyújtott lábak a moderntánc elemeknél! Sokkal több nyújtásra és erősítésre lenne szükség! Nem voltak lábpozíciók.</t>
  </si>
  <si>
    <t>ZSENIÁLIS KOREO! Nem voltatok szinkronban, spicceket feszítsétek, legyen erő a mozdulatokban! Néha bizonytalanságot láttam, mintha nem tudnátok mi következik. Memorizáljátok a koreót!</t>
  </si>
  <si>
    <t>feszesebb spicc használat, nyújts többet!</t>
  </si>
  <si>
    <t>spicceket feszítsétek, karokkal többet foglalkozzatok, sok sok stretching kell!</t>
  </si>
  <si>
    <t>jó szinkron, KOREOGRÁFUSI KÜLÖNDÍJ! Kiemelkedően jó produkció!</t>
  </si>
  <si>
    <t>nem pontoztam mert enyémek is indultak</t>
  </si>
  <si>
    <t>arabeszknél figyelj a fecskelábfőre, szépen kivehetőek voltak a stílusjegyek, felismerhető a klasszikus balett formanyelve. Esetleg a páros munkát érdemes lenne egyensúly gyakorlatokkal gyakorolnotok.</t>
  </si>
  <si>
    <t>lehetne ruganyosabb, többpliével, magasabb relevékkel, sokkal több dinamikával. Kicsit egysíkű volt az előadás. Készségfejlesztásre koncentrálj, testtartás, háterősítés szintén fontos.</t>
  </si>
  <si>
    <t>nyújtottabb lábak, chainénél legyen en dehors, ne forduljon be a lábfő, több erő a mozdulatokba, a végefele a dinamika belendült.</t>
  </si>
  <si>
    <t>lábkihúzásnál a súlyláb kiforgatottságára figyelj! Spiccek nagyon ernyedtek voltak.</t>
  </si>
  <si>
    <t>A zuhanásaid nagyon szépek, a silk használata kissé bizonytalan, légy bátrabb, több előadás kell. Képességfejlesztéssel foglalkozz sokat, a stott pilátesz erre a legjobb.</t>
  </si>
  <si>
    <t>Talajon is légy pontos, dolgozd ki ezeket az elemeket is, figyelj az átvezetésre, amikor lejössz a eszközről!</t>
  </si>
  <si>
    <t>LEGTEHETSÉGESEBB TÁNCOS, LEGJOBB KOREOGRÁFUS! Spiccekre jobban figyelj!</t>
  </si>
  <si>
    <t>Több előadásmód legyen, kitartott elemeket tartsd, több spicc</t>
  </si>
  <si>
    <t>Grand jeté ugrást dolgozd ki precízebbre, talajra való érkezésekkor használd a térded, izületvédelem! Több előadásmód legyen, nyakad-vállad nagyon behúzod. Pilátesszel erősítsd a vállövet!</t>
  </si>
  <si>
    <t xml:space="preserve">nagyon felhúzod a vállad, erősítsd a felsővállövet pilátesszel! </t>
  </si>
  <si>
    <t>a jeté en tournent a koreográfia elején legyen sokkal kidolgozottabb, szabadláb spiccét feszítsd erősen!</t>
  </si>
  <si>
    <t>kitartott pózokba álljatok bele, zene vége és a koreográfia nem illeszkedett,lábak nyújtása,, sokkal több előadásmód, végigvezetett mozdulatokat hiányoltam.</t>
  </si>
  <si>
    <t>kitartott pózokba álljatok bele, több előadásmód. Jó dinamikus volt!</t>
  </si>
  <si>
    <t>LEGCUKIBB! Ruganyosabb térdek kellenek és több dinamika, a szinkron jó!</t>
  </si>
  <si>
    <t>Figyelj, hogy chassénál ne legyen saroklépés!</t>
  </si>
  <si>
    <t>Terttartásra figyelj, nagyobb elnyúlások, nyújtózkodások,feszesebb spiccek, kicsit túl egysíkú az előadás, legyen erő a mozdulatokban, chassékra figyelj!</t>
  </si>
  <si>
    <t>Feszíts bele az attitude tourba, felugrásokkor használd a láb izmait, figyelj, hogy végig bírd állóképességgel!</t>
  </si>
  <si>
    <t xml:space="preserve">testtartással foglalkozz sokat (Stott pilatesz magánórák), touruknál vidd a vállad, glissadenál feszes spiccek,ferméket bátran dobd szét,feszes lábfej, bent tartott medence, nyakad tarkóból nyújtsd, vállad tartsd lent, szélesen! Jól kivehetőek a műfaji satátosságok, viszont a technikával és az alapokkal foglalkozz sokat, a profi kategória még túl magas afizikumodhoz és a technikai szintedhez mérten, indulj legközelebb amatőrben! </t>
  </si>
  <si>
    <t>szép táncos fizikum, de egyetlen saroklépés sem lehet!</t>
  </si>
  <si>
    <t xml:space="preserve"> figurák kötésére és a saroklépésekre figyelj oda! Jó a jelmez, tetszik,hogy sokat mosolyogsz!</t>
  </si>
  <si>
    <t>Előadásmód legyen, nagyon szomorú arcotok volt! Lábakba sokkal több erő kell. A koreográfia aranyos!</t>
  </si>
  <si>
    <t>sokkal pontosabb láb zárások legyenek, legyen előadásmód!</t>
  </si>
  <si>
    <t>vállak tartása, spiccek, kecsesség hiányzott</t>
  </si>
  <si>
    <t>a táncos mozdulatok kecsesebbek legyenek! Jól motivált.</t>
  </si>
  <si>
    <t>nyakad tartsd feszesebben, az arcod élettelen volt, bátran mosolyogj!</t>
  </si>
  <si>
    <t>mégtöbb előadásmód menjen!</t>
  </si>
  <si>
    <t>nyakadra válladra figyelj! Több előadásmód kellene!</t>
  </si>
  <si>
    <t>térhasználatra figyelj, arabeszknél a hátul tartott láb nem lóghat ki a test vonalából oldalra, dolgozzon a kereszthúzás!</t>
  </si>
  <si>
    <t>forgások közben legyen nyújtva a súlyláb, ugrásokkor spicc aktív legyen! Látványos összmunka!</t>
  </si>
  <si>
    <t>mind a két kezeddel forgass egyenlő arányban!</t>
  </si>
  <si>
    <t>koordináció fejlesztése, sok nyújtás, testtartásodra, nyakadra figyelj!</t>
  </si>
  <si>
    <t>lábfej lefeszítése, lábpozíciók használata hiányzott, malomforgáshoz jobban tartsd egyvonalban a hátad és a szabadlábat a figura legvégéig!</t>
  </si>
  <si>
    <t>LEGTEHETSÉGESEBB TÁNCOS! Nagyon szép táncos fizikum, fouettéknél a karokat szebben vezesd, vállad tartsd lenn, a spárga nem szabályos, ha nincs mind a két térd teljesen nyújtva!</t>
  </si>
  <si>
    <t>felugrásokkor is feszítsétek a spiccet, kick-eknél lötyög a lábfő, nehézkesek az akrobatikus elemek, a spárgákban nyújtsátok ki a térdeket!</t>
  </si>
  <si>
    <t>szinkronra, dinamikára ügyeljetek, más műfajokból átvett elemeket is technikásan kell végezni</t>
  </si>
  <si>
    <t>felismerhetetlenek voltak a térformák,menetelés határozottabb legyen,de szép a botafogo.</t>
  </si>
  <si>
    <t>szépen emelitek a térdeteket,de a spicceket is feszítsétek, gyakran zene mellé léptetek, hiányzott a dinamika.</t>
  </si>
  <si>
    <t>határozottabb kiállás kellene, konkrétabb meneteléssel, testtartásotokra figyeljetek.</t>
  </si>
  <si>
    <t>kicsit esetlen volt a koreográfia eleje,balanszra kell figyelni és a térd nyújtására, lábfő spiccrefeszítésével,ne lépj sarokra!</t>
  </si>
  <si>
    <t>lehetett volna változatosabb a koreográfia, használj többféle elemet. Vannak nagyon szép, precíz mozdulataid!</t>
  </si>
  <si>
    <t>fouették forgásánál alaposabb technika kell, szinkronra figyeljetek, nagyobb mozgástartományokon dolgozzatok!</t>
  </si>
  <si>
    <t>nem pontoztam!</t>
  </si>
  <si>
    <t>remek előadás, de többféle mozdulatot tégy a koreodba!</t>
  </si>
  <si>
    <t>használd többet a bokáda, nyakadra, válladra, ugrásaidra ügyelj!</t>
  </si>
  <si>
    <t>LEGJOBB PRODUKCIÓ! Spiccekre figyelj!</t>
  </si>
  <si>
    <t>nyújtottabb lábak, precízebb összekötő elemek legyenek! Spárgák gyönyörűek!</t>
  </si>
  <si>
    <t>LEGTEHETSÉGESEBB TÁNCOS! Gyönyörű munka!</t>
  </si>
  <si>
    <t>több stretching,boka, spicc, előadásmód és dinamika több legyen!</t>
  </si>
  <si>
    <t>nagyon becsapódtok az ugrásokból talpra!</t>
  </si>
  <si>
    <t>Pontosabb forgások, felsőtest többet dolgozzon, több előadásmód!</t>
  </si>
  <si>
    <t>dinamika, előadásmód, testtartás javítandó</t>
  </si>
  <si>
    <t>szinkron, előadásmód javítandó, túl sokat álltok egy helyben!</t>
  </si>
  <si>
    <t>dinamikára, lábak munkájára figyeljetek,de a rocky és a swing/lindy hop nagyon jó volt! :)</t>
  </si>
  <si>
    <t>nyakad-vállad! Hát erősítése ajánlott.térd, boka használata, karokkal dolgozz, ujjaid tartására figyelj, hogy tükrözze a táncstílust!</t>
  </si>
  <si>
    <t>szabadkéz is dolgozzon, spiccekre ügyelj! Jó előadó vagy, de ez most sok volt,nem igazán porondmesteres volt, hanem inkább ijesztő. Zseniális táncos vagy, figyelj erre is, hogy túl erőszakos se legyen az előadásmód!</t>
  </si>
  <si>
    <t>en dehors, spiccek, előadásmód javítandó, ferméknél nagyon figyelj a lábfőre!!</t>
  </si>
  <si>
    <t>hát ereje, állóképesség,testtartás,térdek, spiccek, előadásmód, szinkron és muzikalitás javítandó!</t>
  </si>
  <si>
    <t>remek a koreográfia! Spiccekre tessék figyelni!</t>
  </si>
  <si>
    <t>testtartásra, spiccekre, feszesebb karokra ügyelj!</t>
  </si>
  <si>
    <t>jól kivehetőek a múfaji sajátosságok, szabályos versenykoreográfia! Menetelésre figyeljetek, szép magasak a dobások, szerbiztonság adott.</t>
  </si>
  <si>
    <t>KOREOGRÁFUSI ELISMERÉS! Gyönyörű és ötletes zászlóátadások, gyors forgatás. Menetelésre figyeljetek!!</t>
  </si>
  <si>
    <t xml:space="preserve"> technikára figyeljetek, több dinamizmus legyen!</t>
  </si>
  <si>
    <t>bátrabb, szélesebb mozdulatokkal dolgozzatok, nagyobb mozgástartományokon mozduljatok</t>
  </si>
  <si>
    <t>erősebben presszúrázzátok a lábatokkal a talajt, szinkronra, zenére fokozottan figyeljetek!egyforma mozdulatokkal dolgozzatok, pontosítsátok mindannyian a koreográfiát!</t>
  </si>
  <si>
    <t>több nyújtózkodás, dinamika, ne legyenek csámpás mozdulatok, lábfőhasználata!!</t>
  </si>
  <si>
    <t>nagyon szépen kivehető a klasszikus balett formanyelve. Nyak és váll helyzetére figyeljetek,ha tudtok, picit jobban figyeljetek a kiforgatottságra (nem kell 180fokos, de egy 90ig mehetne)forgásokkor legyenek fejkapások, tarkót feszesebben tartsátok!</t>
  </si>
  <si>
    <t>spiccekre figyeljetek! Több nyújtással nagyobb mozgástartományokon tudnátok dolgozni, nagyobb dinamikával mégszebb lenne az előadás.</t>
  </si>
  <si>
    <t>úgy minden a helyén van,de mégsem az igazi, több dinamika kellene és több képességfejlesztés, nyújtás, több muzikalitás!</t>
  </si>
  <si>
    <t>nyakadra, válladra ügyelj, mélyhátizmok erősítése segíti,spárgákat pontosabban vitelezd ki!</t>
  </si>
  <si>
    <t>gyönyörű a tánc, a spicc is kiemelkedően szép, de az attitüdöd szorongásról árulkodik. Nagyon szép produkció volt, sok sok előadásmódot tegyél rá!</t>
  </si>
  <si>
    <t xml:space="preserve">testtartásodra ügyelj, ne lordotáljon a derekad, medence ne billenjen ki, tartsd magad alatt! Szép, erős előadás,gyönyörű munka! </t>
  </si>
  <si>
    <t>feszesebb testtartás, meggyőzőbb attitüd,kellene, a szinkronra, zeneiségre, előadásmódra koncentráljatok. Tetszett a koreográfia!</t>
  </si>
  <si>
    <t>Pontszám
Benyovszki
Fanni</t>
  </si>
  <si>
    <t>THE CUTIEST! Point your feet, use your neck</t>
  </si>
  <si>
    <t>keep your abs, more point, use more guesture, closed your mouth</t>
  </si>
  <si>
    <t>cute! Point your feet, more energy to the legs, stretch your knee</t>
  </si>
  <si>
    <t>dont use your heels in steps, turn out your middle split (foot and knee)</t>
  </si>
  <si>
    <t>really good synchron, more point!</t>
  </si>
  <si>
    <t>több féle mozdulatot használj, karod és a lábad egyenlő arányban és azonos dinamikával menjen!</t>
  </si>
  <si>
    <t>JELMEZ! Spiicek hiányoztak, tárben pontosabban helyezd el a figurákat! Jó volt a haj!</t>
  </si>
  <si>
    <t xml:space="preserve">CUTEST! Use your arms more precise, beautiful dancer body with strong muscles. </t>
  </si>
  <si>
    <t>at the end of the performance, the music and coreography dont fit together.  Your split was imprecise, point your feet and toes.</t>
  </si>
  <si>
    <t>keep your abs and, use your legs(knees, feet)</t>
  </si>
  <si>
    <t xml:space="preserve">BEAUTIFUL DRESS! Stretch your upper back more! </t>
  </si>
  <si>
    <t>dont use turn in rotation of your hip, more point of your feet</t>
  </si>
  <si>
    <t xml:space="preserve">more dynamic to the feets, more pointe, use your plantar  muscle </t>
  </si>
  <si>
    <t>a jelmez és a koreográfia nem passzolt, több dinamika kell, pontosabb lábakkal, kezekkel.</t>
  </si>
  <si>
    <t>WAOW! GREAT COREO! More pointe, but your knees okay! Perfect job!</t>
  </si>
  <si>
    <t>nice illusion turns! More syncron</t>
  </si>
  <si>
    <t>izületvédelem, sokszor becsapódsz a talajba, finomabban érkezz, féltalpon át tompítva! Karakteresebb, színesebb legyen az előadás, kissé egybefolynak a mozdulatok, nem kivehetőek.</t>
  </si>
  <si>
    <t>nyakad tartsd szebben, kicsit túl sok rövid zenét vágtál össze, rúgásoknál nyújtsd a térded!</t>
  </si>
  <si>
    <t>kezed lábad szép nagyokat mozdul, de a test kissé feszes, többet dolgozz a hátadból!</t>
  </si>
  <si>
    <t xml:space="preserve">nem igazán azonos szinten van a páros két tagja, ugyanolyan stabil lábakon kell állni mind a kettőtöknek. </t>
  </si>
  <si>
    <t>zeneiségre figyeljetek!</t>
  </si>
  <si>
    <t>LEGSZEBB RUHA! Sambánál a bounce mozgára, rumbánál az éles 4-1re, chachában nincsn sarok, erősebben told bele a testsúlyod a talajba, könnyebb és gyorsabb lesz tőle a chachád!</t>
  </si>
  <si>
    <t>CUKIK! Zenére táncoljatok, nagyon fontos! Több lépést használjatok a szakmai figurakatalógusból, mert így inkább showtáncnak tűnt.</t>
  </si>
  <si>
    <t>nyakadra, válladra figyelj oda szépen tartsd, lábfej munkája legyen sokkal aktívabb!</t>
  </si>
  <si>
    <t>spiccek!! De jó a muzikalitás</t>
  </si>
  <si>
    <t>beautiful jumps! Use foot positions!</t>
  </si>
  <si>
    <t>Nyakadra, válladra figyelj, hogy szebben tartsd!</t>
  </si>
  <si>
    <t>musicality!</t>
  </si>
  <si>
    <t>több előadásmód</t>
  </si>
  <si>
    <t>használd mindened, több arc kell bele</t>
  </si>
  <si>
    <t>nezehasználat és a stílusok nem illeszkednek, karodra figyelj!</t>
  </si>
  <si>
    <t xml:space="preserve">korosztályhoz nem illő ruha! </t>
  </si>
  <si>
    <t>kezeteket használjátok</t>
  </si>
  <si>
    <t>több lazaság kellene, túl merev, hiányolom a meglepő mozdulatokat, egysíkú a koreo</t>
  </si>
  <si>
    <t>jó a stílus, de: több munka kell csípőből és felsőtestből, az arcotok nem elég kifejező, használjátok ki a zenében a dinamikusabb részeket, mert így túl egysíkú!</t>
  </si>
  <si>
    <t>nagyobb impulzusok kellenének, amik végigfutnak a testen, több dinamika úgy általánosságban is, nagyon sokat álltok egy helyben!</t>
  </si>
  <si>
    <t>zene!! Unalmas  akoreo, többféle mozdulatot használjatok, jobban lehetne értékelni a tehetségeteket az alapján!</t>
  </si>
  <si>
    <t>több csipő 8as, lazább térddel, nyakadra válladra figyelj! Lock step!!</t>
  </si>
  <si>
    <t>JELMEZ TUTI! Forgások magasféltalpon történjenek, spiccek, bounce, volták, nyak váll helyzete javítandó! Lazább térdekkel és dinamikusabb talajba dolgozással táncoljatok, gyorsabbak lesztek tőle! Jó lenne sokkal több figurakatalógus szerinti tánclépést látni!</t>
  </si>
  <si>
    <t>Meggyőző kiállás! Csinosak a ruhák, illenek a múfajhoz. Központ tartása, nagyobb testhullámok, több kontrakció a testben, jive kickeket és a voltákat mindenképp technikázzátok ki! Ne legyen csámpás a lábfő! CIPŐK! (RayRose remekül tart, DanceNaturals sokkal keskenyebb lábfejre is jó, esetleg használjatok Paoul cipőket, azok is astabilak!)</t>
  </si>
  <si>
    <t>Mindenki zenében volt, több bounce mozgás legyen sambánál! Jive kickekre figyeljetek!</t>
  </si>
  <si>
    <t>csúnya szavakra ügyeljetek a zenében! Ez akár kizárást is vonhat maga után!  Jó lenne forgásokat is látni!</t>
  </si>
  <si>
    <t>muzikalitás, saroklépés ne legyen, zene nem illeszkedett a koreográfiával</t>
  </si>
  <si>
    <t xml:space="preserve">ízléstelen mozdulatokat ne használj!!! Zene és mozgás stílusa nem passzol (locking) több dinamika kellene. </t>
  </si>
  <si>
    <t>nagyon magadnak táncolsz, tekintetes ne süsd le, kifele többet adj</t>
  </si>
  <si>
    <t>ez a legjobb produkció lehetne, de túl sok a rizsa, túl sok az eleje, folyton egy helyben állsz. Dolgozd át a koreot, utána szuper lesz!</t>
  </si>
  <si>
    <t>hiányzott a dinamika és szinte semennyit sem táncoltál a lábaddal. Érdemes lenne egyenlőre amatőrben versenyezni. A koreográfiát kicsit tuningold fel!</t>
  </si>
  <si>
    <t>szép fürge vagy! Használd ki jobban a tehetséged, kicsit kevés a koreo, jó lenne tőled valami érdekesebbet látni!</t>
  </si>
  <si>
    <t>több kontroll kell a kézbe, kevesebb a gerincbe! Kezeiddel csapkodsz, de a gerinc alig mozdul. Egyébként tetszett!</t>
  </si>
  <si>
    <t>az arcodon állandó csodálkozás ült, többféle arckifejezéssel jobb lenne, nagyobb mozgástartományokkal izgalmasabb lenne a táncod.</t>
  </si>
  <si>
    <t>az elején gyönyörűen kiforgatod a lábfőt, ezt tartsd tánc közben is.Jive kickek, forgásoknál a fejkapás,talajba többet dolgozz!  Szépek a karok, de néha még grill csirkéznek. CIPŐ (ray rose, paoul jól tart, keskeny lábfőhöz a Dance Naturalst ajánlom!)</t>
  </si>
  <si>
    <t>RUHA TUTI! Előadásmód több menjen, dinamika sokkal több kell, élesebb mozdulatok legyenek!</t>
  </si>
  <si>
    <t>nyújtott lábak legyenek! Kissé ormótlan volt a mozgás, lehetne nöiesebb, a terpeszekkel vigyázzatok, hogy még ízléses maradjon a tánc! Jazz split kidolgozása! Moderntánc elemek kidolgozása! Nem volt benne szinte tánclépés a szakágra jellemző figurakatalógusból, a stílus sem jött át. Legyen latinosabb!</t>
  </si>
  <si>
    <t>ez egy remek koreo! Szép a rumba séta, de a jive kickekre figyeljetek! Jó a végpóz!</t>
  </si>
  <si>
    <t>szép a ruha. Jazz split! Nem volt dinamika, konkrétabb, lendületesebb mozdulatokkal kellene kidolgoznotok! MOSOLYOGJATOK!</t>
  </si>
  <si>
    <t>remek muzikalitás,szépek a formációk, több bounce, vállak és nyak, élesebb fejhasználattal mégkülönlegesebb lenne. PasoDoblénál dinamikusabban, több erővel indítsátok meg a mozdulatokat!</t>
  </si>
  <si>
    <t>sokkal több csípőmozgás kell, több dinamika, pontosabb karok, szinkron nem volt.</t>
  </si>
  <si>
    <t>Gyönyörű voltál! Amennyiben a műfaj engedi, mégtöbb csípőmozgás mehetne bele, egyébként annyira tökéletes volt!!</t>
  </si>
  <si>
    <t>LEGJOBB KOREOGRÁFIA! Szinkronra, dinamikára, mégtöbb előadásmódra menjetek rá! Sokkal kubaibb életérzés kellene, több élet és lobbanékonyság legyen benne, szenvedély!</t>
  </si>
  <si>
    <t>spiccek, kitartott elemek, illusion legyen meg teljesen, jetéket dolgozzátok ki! Térdeteket használjátok! (izületvédelem)</t>
  </si>
  <si>
    <t xml:space="preserve"> Kevés az elem, ettől egysíkú a koreo, nincs áttörés. </t>
  </si>
  <si>
    <t>twer figrákat óvatosan használj, nem igazán illet a koreoba és a stílushoz, megjelenéshez. (ízléstelen volt)A végére elfogyott az energia. Állóképességed fejleszd!</t>
  </si>
  <si>
    <t>nem láttam a jellegzetes hiphop formakövetelménynek eleget tevő stílusú figurákat. Nincs együttműködés, több stretching kelle!</t>
  </si>
  <si>
    <t>nincs szinkron, rengeteget álltok egyhelyben, zenét használjátok! Nincsen összhang a csapat tagjai közt, mindenki külön táncol.</t>
  </si>
  <si>
    <t>tour piquéknél a nyak, váll, ugrásokból féltalpon át érkezzetek jó mély pliékbe (izületvédelem!) adekvát a ruha. Testtartás javítása ajánlott (pilátesz magánórák!) Készségfejlesztésben főként a nyújtásra fókuszáljatok!</t>
  </si>
  <si>
    <t>Gyermek korosztály, kat: hip-hop, csoport nevezés</t>
  </si>
  <si>
    <t>Gyermek korosztály, kat: hip-hop, duó, trió nevezés</t>
  </si>
  <si>
    <t>Összpontszám</t>
  </si>
  <si>
    <t>jó az összhang, a szinkron, a zenehasználat, aranyminőség</t>
  </si>
  <si>
    <t>jó a térformák, látványos a ruha, még bátrabb előadás, aranyminőség</t>
  </si>
  <si>
    <t>szuper a kosztüm, jó előadó, kicsit sok az elem, akrobatika kigyakorlása, aranyminőség</t>
  </si>
  <si>
    <t>lazaság fejlesztése, szinkronra figyelni, jó az emelés, ugrásokat kinyitni, aranyminőség</t>
  </si>
  <si>
    <t>szép a csillogó ruha, elemeknél lábtartásra figyelni, jó az összhang, forgás közben ne legyen szökdelés, attitüd forgásnál láb ne essen le, aranyminőség</t>
  </si>
  <si>
    <t>látványos mozdulatok, feszesebb láb a rúdon, talajon lábtartásra figyelni, arany minősítés</t>
  </si>
  <si>
    <t>ugrások, akrobatika kigyakorlása, lábtartásra figyelni, ezüst minősítés</t>
  </si>
  <si>
    <t>látványos a ruha, jók az emelések csak kicsit dominál a gyakorlatban, legyen benne több tánc, arany minősítés</t>
  </si>
  <si>
    <t>szép végigvezetett mozdulatok, pillangóban lábtartásra figyelni, dinamikus előadás, arany minősítés</t>
  </si>
  <si>
    <t>látványos gyakorlat, jó előadás, szép tartás, szép láb, arany minősítés</t>
  </si>
  <si>
    <t>jók az akrobatikák, szépek a spárgatartások,lendüléseknél lábfejre figyelni, arany minősítés</t>
  </si>
  <si>
    <t>mini</t>
  </si>
  <si>
    <t>szóló</t>
  </si>
  <si>
    <t>manó</t>
  </si>
  <si>
    <t>trió</t>
  </si>
  <si>
    <t>formációI</t>
  </si>
  <si>
    <t>Eredményhirdetés</t>
  </si>
  <si>
    <t>Össz-
pontszám</t>
  </si>
  <si>
    <t>formációII</t>
  </si>
  <si>
    <t>Eredményhírdetés</t>
  </si>
  <si>
    <t>Sor-
szám</t>
  </si>
  <si>
    <t>Zenére figyelj, figyelj a lábhasználatra, érzelmek kifejezése szükséges.</t>
  </si>
  <si>
    <t>Jó volt, zenehasználatra figyeljetek a csúnya szavak miatt, a lábmozgás legyen kontrolláltabb, az ugrásokra figyeljetek.</t>
  </si>
  <si>
    <t>Nagyon jó volt a kezdés, de a végén is legyen ugyanolyan energikus, mint az elején (energiabeosztás).</t>
  </si>
  <si>
    <t>Ne lefele és egymásra nézzetek, a közönségre figyeljetek, hiszen nekik táncoltok, érzelmek kifejezése hiányzik.</t>
  </si>
  <si>
    <t>Nagyon jó volt az energia, kézhasználatra figyeljetek.</t>
  </si>
  <si>
    <t>Tetszik, hogy használjátok a hiphop alapokat, vigyetek bele több érzelmet.</t>
  </si>
  <si>
    <t>Zenére figyeljetek a csúnya szavak miatt, ha keményebb, dinamikusabb zenét választotok, akkor a koreográfia egyezzen meg a zenével, dinamikus legyen a mozgás is.</t>
  </si>
  <si>
    <t>Nagyon jó volt, nagyon tetszik a technika.</t>
  </si>
  <si>
    <t>Nagyon jó volt az energia, használd ki jobban a zenét.</t>
  </si>
  <si>
    <t>. Imádom, tetszett a ruha, jó lábmunka, használjátok jobban a kezeket, több érzelem, látszott, hogy kicsit elfáradtatok, ezt ne látszódjon rajtatok, figyeljetek, hogy osszátok be az erőtöket.</t>
  </si>
  <si>
    <t>Ne ugráljatok sokat, legyenek a mozdulatok tisztábbak.</t>
  </si>
  <si>
    <t>Jó volt, legyen benne több érzelem, szomorúnak tűntetek, legyen meg az alapmozgása a stílusoknak (Groove)</t>
  </si>
  <si>
    <t>Zenehasználat- kevesebb néha több, több energia, arckifejezések hiányoznak, zeneváltásoknál ne álljatok, használjátok ki tánccal, dinamikus zenére energikus mozgás legyen.</t>
  </si>
  <si>
    <t>Nagyon tetszett az előadás, jó volt a térhasználat, tetszett a ruha.</t>
  </si>
  <si>
    <t>Nagyon tetszett, nagyon jó technika.</t>
  </si>
  <si>
    <t>Jól átjöttek az érzelmek, viszont szükséges még a sok gyakorlás, ne érints meg olyan testrészt, ami kompromitálhat másokat, kevesebb zene lehetett volna.</t>
  </si>
  <si>
    <t>Nagyon jó a technika, de ne legyen észrevehető, ha hibázol, mert a szóló koreográfiádat csak te tudod.</t>
  </si>
  <si>
    <t>Nagyon tetszett, a kéz legyen pontosabb, kontrollált, az egész tested használd, ne csak lábat, kezet, legyen mellkas is stb…</t>
  </si>
  <si>
    <t>Használd jobban a teret, a szinteket és ne gondolkodj tánc közben.</t>
  </si>
  <si>
    <t>Nagyon tetszett, nagyon jó a technika, lockingban használd a ki a teret és a szintet.</t>
  </si>
  <si>
    <t>Nagyon jó táncos vagy, nagyon jól használod a zenét, gyakorolj sokat, nagy jövő áll előtted.</t>
  </si>
  <si>
    <t>Nagyon jó volt, jó mozgásod van, látszik, hogy jól ismered a tested.</t>
  </si>
  <si>
    <t>Sok gyakorlás szükséges még az alapok elsajátításához, a szinteket jobban használd.</t>
  </si>
  <si>
    <t>Figyelj a zenére, úgy tűnt, mintha néha nem értenéd a zenét, vogue és waacking alapokat kell még gyakorolni és pontosítani.</t>
  </si>
  <si>
    <t>Sokáig vagytok egyhelyben, a váltásoknál is sétáltok, használjátok ki ezt is tánccal.</t>
  </si>
  <si>
    <t>Junior korosztály, kat: hip-hop, szóló nevezés, amatőr szint</t>
  </si>
  <si>
    <t>Junior korosztály, kat: hip-hop, szóló nevezés, profi szint</t>
  </si>
  <si>
    <t>Gyermek korosztály, kat: színpadi látványtánc, szóló nevezés, profi szint</t>
  </si>
  <si>
    <t>Gyermek korosztály, kat: színpadi látványtánc, szóló nevezés, amatőr szint</t>
  </si>
  <si>
    <t>Junior korosztály, kat: akrobatikus tánc, szóló nevezés, profi szint</t>
  </si>
  <si>
    <t>Junior korosztály, kat: akrobatikus tánc, szóló nevezés, amatőr szint</t>
  </si>
  <si>
    <t>Gyermek korosztály, kat: akrobatikus tánc, szóló nevezés, amatőr szint</t>
  </si>
  <si>
    <t>Gyermek korosztály, kat: akrobatikus tánc, szóló nevezés, profi szint</t>
  </si>
  <si>
    <t>Mini/ Manó kategória</t>
  </si>
  <si>
    <t>Feeling Tánc és Mazsorett Stúdió</t>
  </si>
  <si>
    <t>New Step Fitness- Kollár Csenge</t>
  </si>
  <si>
    <t>Villámtánc KSE- Kiss Jázmin</t>
  </si>
  <si>
    <t>Feeling Tánc és Mazsorett Egyesület</t>
  </si>
  <si>
    <t>New Step Fitness - Márton Hanga</t>
  </si>
  <si>
    <t>Feeling Tánc és Mazsorett E. Bereczki Lea</t>
  </si>
  <si>
    <t>New Step Fitness - Maródi Bori</t>
  </si>
  <si>
    <t>Legcukibb Táncos</t>
  </si>
  <si>
    <t>Feeling Tánc és M. - Takács Szofi</t>
  </si>
  <si>
    <t>Legkitartóbb Táncos</t>
  </si>
  <si>
    <t>Maroshévizi Fitness Iskola- Szilágyi Alíz</t>
  </si>
  <si>
    <t>Zsűri Különdíj</t>
  </si>
  <si>
    <t>Maroshévizi Fitness Iskola - Maroshévizi Krisztina</t>
  </si>
  <si>
    <t xml:space="preserve">Angels TSE- Diamond Kids Team- </t>
  </si>
  <si>
    <t>Táncsziget és Rúd Akadémia- Balogh Luca Panna</t>
  </si>
  <si>
    <t>Maroshévizi Fitness Iskola- Blatnyák Anna</t>
  </si>
  <si>
    <t>Maroshévizi fitness iskola-Dienes Dorottya</t>
  </si>
  <si>
    <t xml:space="preserve">Villámtánc KKSE- Szigeti Zsófia </t>
  </si>
  <si>
    <t>Legtehetségesebb táncos 2</t>
  </si>
  <si>
    <t>Step and Style Stúdió- Sallói Zsófia</t>
  </si>
  <si>
    <t>Legjobb jelmez 2</t>
  </si>
  <si>
    <t>Saute balett iskola- Gyenes Dorottya</t>
  </si>
  <si>
    <t>Körtánc Ami -Oláh Tamás</t>
  </si>
  <si>
    <t>Körtánc Ami- Szép Lili</t>
  </si>
  <si>
    <t xml:space="preserve">Balancé Tánciksola- Szemán Bettina </t>
  </si>
  <si>
    <t>Preimer Táncklub - Grease</t>
  </si>
  <si>
    <t>Legjobb előadás 2</t>
  </si>
  <si>
    <t>Feeling Tánc és Mazsorett- Boda Bianka</t>
  </si>
  <si>
    <t xml:space="preserve">Zsűri Külondíj </t>
  </si>
  <si>
    <t>Táncsziget és Rúd Akadémia- Szenderák Petra</t>
  </si>
  <si>
    <t>Legkitartóbb</t>
  </si>
  <si>
    <t>Villámtánc KSE- Villám Márton Attila</t>
  </si>
  <si>
    <t>North Aurora Dance Stúdió- Got it in you</t>
  </si>
  <si>
    <t>Feeling Tánc és Mazsorett E. - Szilágyi Judit</t>
  </si>
  <si>
    <t xml:space="preserve">Showtime Fitness- Gasparik Szidónia </t>
  </si>
  <si>
    <t>Gorsium Gimnázium- Az élet harcosai</t>
  </si>
  <si>
    <t>Pitypang Tánciskola- Smaragd Keringő</t>
  </si>
  <si>
    <t xml:space="preserve">Zsűri Különdíj: </t>
  </si>
  <si>
    <t>Csillag Maszorett - Összhang</t>
  </si>
  <si>
    <t xml:space="preserve">Körtánc AMI- Tesók </t>
  </si>
  <si>
    <t>Special awards</t>
  </si>
  <si>
    <t>Legcukibb/ The Cutest Dance</t>
  </si>
  <si>
    <t>Lady Dance Company -old town road</t>
  </si>
  <si>
    <t>ReDance - Mini latino girl</t>
  </si>
  <si>
    <t>Babilon TSE- Zorki</t>
  </si>
  <si>
    <t>Kiristyna Jinochová</t>
  </si>
  <si>
    <t>Lady Dance Company -Shape of you</t>
  </si>
  <si>
    <t>Legtechnikásabb formáció</t>
  </si>
  <si>
    <t>Oktogon TS- Crazy</t>
  </si>
  <si>
    <t>NDC- Tadow</t>
  </si>
  <si>
    <t>ReDance - Cinderella</t>
  </si>
  <si>
    <t xml:space="preserve">Lesz Dance Tánc és Sport E. Victory </t>
  </si>
  <si>
    <t>Allstars - Kancsár Annabella</t>
  </si>
  <si>
    <t>Oktogon TC.</t>
  </si>
  <si>
    <t>ReDance -Mad Love</t>
  </si>
  <si>
    <t>Lesz Dance Tánc és Sport E. Samba</t>
  </si>
  <si>
    <t>Lesz Dance Tánc és Sport E. Burlesque</t>
  </si>
  <si>
    <t>Kapitánx Luca</t>
  </si>
  <si>
    <t>Oktogon TC- Poison</t>
  </si>
  <si>
    <t>Legegyedibb Előadás</t>
  </si>
  <si>
    <t>D-Dance Company - Engedd, hogy..</t>
  </si>
  <si>
    <t>D-Dance Company - Ádám Dorottya</t>
  </si>
  <si>
    <t>Legkitartóbb táncos</t>
  </si>
  <si>
    <t xml:space="preserve">PMS Dance- Feeling </t>
  </si>
  <si>
    <t xml:space="preserve">Támogató Különdíjak </t>
  </si>
  <si>
    <t xml:space="preserve">Katonatelepi OMV Töltőállomás </t>
  </si>
  <si>
    <t>Grapevine Tánciskola</t>
  </si>
  <si>
    <t>Allegro Balett Stúdió</t>
  </si>
  <si>
    <t>Saute Balett Stúdió- Tobiás Csilla</t>
  </si>
  <si>
    <t>MKKVE Kis és Középpválakozások E.</t>
  </si>
  <si>
    <t>Flamingó Egészség Oázis</t>
  </si>
  <si>
    <t xml:space="preserve">1. New Step Fintess- Hajótörötek </t>
  </si>
  <si>
    <t>2. Babilon TSE</t>
  </si>
  <si>
    <t>Steel Dekor</t>
  </si>
  <si>
    <t>1. Főnix Dance Sport</t>
  </si>
  <si>
    <t>2. NDC egyesület</t>
  </si>
  <si>
    <t>3. Lesz Dance</t>
  </si>
  <si>
    <t>4. Török Luca</t>
  </si>
  <si>
    <t>5.Angels Dance TSE</t>
  </si>
  <si>
    <t xml:space="preserve">6.Csillaggyűjtő Tánccsoport </t>
  </si>
  <si>
    <t>7.Candy Dance</t>
  </si>
  <si>
    <t>Elasta Kft.</t>
  </si>
  <si>
    <t xml:space="preserve">1. Flash Dance- Szternácsik Dorottya </t>
  </si>
  <si>
    <t>2. Feeling Tánc és M. - Varga Laura</t>
  </si>
  <si>
    <t>3. Dance N Soul- Ivona Djilas</t>
  </si>
  <si>
    <t>4. és 5. Infinity Dance duó</t>
  </si>
  <si>
    <t>Legjobb koreográfus/ The best choreographer</t>
  </si>
  <si>
    <t>Legjobb "jelmez"/ The best costume</t>
  </si>
  <si>
    <t xml:space="preserve">Pitypang Tánciskola </t>
  </si>
  <si>
    <t>1. nap / 1 day</t>
  </si>
  <si>
    <t>2. nap / 2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</si>
</sst>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8" x14ac:knownFonts="1">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sz val="10"/>
      <color theme="1"/>
      <name val="Calibri"/>
      <family val="2"/>
      <charset val="238"/>
      <scheme val="minor"/>
    </font>
    <font>
      <b/>
      <sz val="14"/>
      <color theme="1"/>
      <name val="Calibri"/>
      <family val="2"/>
      <charset val="238"/>
      <scheme val="minor"/>
    </font>
    <font>
      <sz val="16"/>
      <color theme="1"/>
      <name val="Calibri"/>
      <family val="2"/>
      <charset val="238"/>
      <scheme val="minor"/>
    </font>
    <font>
      <b/>
      <i/>
      <sz val="16"/>
      <color theme="1"/>
      <name val="Calibri"/>
      <family val="2"/>
      <charset val="238"/>
      <scheme val="minor"/>
    </font>
    <font>
      <b/>
      <sz val="22"/>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0">
    <xf numFmtId="0" fontId="0" fillId="0" borderId="0" xfId="0"/>
    <xf numFmtId="0" fontId="0" fillId="0" borderId="1" xfId="0" applyBorder="1"/>
    <xf numFmtId="0" fontId="1" fillId="0" borderId="0" xfId="0" applyFont="1"/>
    <xf numFmtId="0" fontId="1" fillId="0" borderId="2" xfId="0" applyFont="1" applyBorder="1" applyAlignment="1">
      <alignment wrapText="1"/>
    </xf>
    <xf numFmtId="0" fontId="1" fillId="0" borderId="2" xfId="0" applyFont="1" applyBorder="1"/>
    <xf numFmtId="164" fontId="0" fillId="0" borderId="0" xfId="0" applyNumberFormat="1"/>
    <xf numFmtId="0" fontId="2" fillId="0" borderId="0" xfId="0" applyFont="1"/>
    <xf numFmtId="0" fontId="2" fillId="0" borderId="1" xfId="0" applyFont="1" applyBorder="1"/>
    <xf numFmtId="0" fontId="0" fillId="0" borderId="4" xfId="0" applyBorder="1"/>
    <xf numFmtId="0" fontId="3" fillId="0" borderId="3" xfId="0" applyFont="1" applyBorder="1"/>
    <xf numFmtId="0" fontId="3" fillId="0" borderId="1" xfId="0" applyFont="1" applyBorder="1"/>
    <xf numFmtId="164" fontId="3" fillId="0" borderId="1" xfId="0" applyNumberFormat="1" applyFont="1" applyBorder="1" applyAlignment="1">
      <alignment horizontal="right"/>
    </xf>
    <xf numFmtId="0" fontId="3" fillId="0" borderId="1" xfId="0" applyFont="1" applyBorder="1" applyAlignment="1">
      <alignment wrapText="1"/>
    </xf>
    <xf numFmtId="164" fontId="3" fillId="0" borderId="1" xfId="0" applyNumberFormat="1" applyFont="1" applyBorder="1"/>
    <xf numFmtId="0" fontId="0" fillId="0" borderId="3" xfId="0" applyBorder="1" applyAlignment="1">
      <alignment horizontal="center"/>
    </xf>
    <xf numFmtId="0" fontId="3" fillId="0" borderId="0" xfId="0" applyFont="1"/>
    <xf numFmtId="164" fontId="3" fillId="0" borderId="5" xfId="0" applyNumberFormat="1" applyFont="1" applyBorder="1"/>
    <xf numFmtId="164" fontId="1" fillId="0" borderId="2" xfId="0" applyNumberFormat="1" applyFont="1" applyBorder="1" applyAlignment="1">
      <alignment horizontal="center" wrapText="1"/>
    </xf>
    <xf numFmtId="0" fontId="3" fillId="0" borderId="3" xfId="0" applyFont="1" applyBorder="1" applyAlignment="1">
      <alignment wrapText="1"/>
    </xf>
    <xf numFmtId="0" fontId="3" fillId="0" borderId="5" xfId="0" applyFont="1" applyBorder="1" applyAlignment="1">
      <alignment wrapText="1"/>
    </xf>
    <xf numFmtId="164" fontId="3" fillId="0" borderId="3" xfId="0" applyNumberFormat="1" applyFont="1" applyBorder="1" applyAlignment="1">
      <alignment wrapText="1"/>
    </xf>
    <xf numFmtId="164" fontId="3" fillId="0" borderId="1" xfId="0" applyNumberFormat="1" applyFont="1" applyBorder="1" applyAlignment="1">
      <alignment horizontal="right" wrapText="1"/>
    </xf>
    <xf numFmtId="164" fontId="3" fillId="0" borderId="1" xfId="0" applyNumberFormat="1" applyFont="1" applyBorder="1" applyAlignment="1">
      <alignment wrapText="1"/>
    </xf>
    <xf numFmtId="0" fontId="3" fillId="0" borderId="6" xfId="0" applyFont="1" applyBorder="1"/>
    <xf numFmtId="0" fontId="3" fillId="0" borderId="7" xfId="0" applyFont="1" applyBorder="1"/>
    <xf numFmtId="0" fontId="0" fillId="0" borderId="1" xfId="0" applyBorder="1" applyAlignment="1">
      <alignment horizontal="center"/>
    </xf>
    <xf numFmtId="0" fontId="0" fillId="0" borderId="12" xfId="0" applyBorder="1" applyAlignment="1">
      <alignment horizontal="center"/>
    </xf>
    <xf numFmtId="0" fontId="3" fillId="0" borderId="12" xfId="0" applyFont="1" applyBorder="1" applyAlignment="1">
      <alignment wrapText="1"/>
    </xf>
    <xf numFmtId="164" fontId="3" fillId="0" borderId="12" xfId="0" applyNumberFormat="1" applyFont="1" applyBorder="1"/>
    <xf numFmtId="0" fontId="3" fillId="0" borderId="12" xfId="0" applyFont="1" applyBorder="1"/>
    <xf numFmtId="164" fontId="3" fillId="0" borderId="12" xfId="0" applyNumberFormat="1" applyFont="1" applyBorder="1" applyAlignment="1">
      <alignment horizontal="right"/>
    </xf>
    <xf numFmtId="0" fontId="0" fillId="0" borderId="5" xfId="0" applyBorder="1" applyAlignment="1">
      <alignment horizontal="center"/>
    </xf>
    <xf numFmtId="0" fontId="3" fillId="0" borderId="5" xfId="0" applyFont="1" applyBorder="1"/>
    <xf numFmtId="0" fontId="0" fillId="0" borderId="7" xfId="0" applyBorder="1" applyAlignment="1">
      <alignment horizontal="center"/>
    </xf>
    <xf numFmtId="164" fontId="3" fillId="0" borderId="5" xfId="0" applyNumberFormat="1" applyFont="1" applyBorder="1" applyAlignment="1">
      <alignment wrapText="1"/>
    </xf>
    <xf numFmtId="164" fontId="3" fillId="0" borderId="5" xfId="0" applyNumberFormat="1" applyFont="1" applyBorder="1" applyAlignment="1">
      <alignment horizontal="right" wrapText="1"/>
    </xf>
    <xf numFmtId="0" fontId="3" fillId="0" borderId="7" xfId="0" applyFont="1" applyBorder="1" applyAlignment="1">
      <alignment wrapText="1"/>
    </xf>
    <xf numFmtId="164" fontId="3" fillId="0" borderId="12" xfId="0" applyNumberFormat="1" applyFont="1" applyBorder="1" applyAlignment="1">
      <alignment horizontal="right" wrapText="1"/>
    </xf>
    <xf numFmtId="164" fontId="3" fillId="0" borderId="12" xfId="0" applyNumberFormat="1" applyFont="1" applyBorder="1" applyAlignment="1">
      <alignment wrapText="1"/>
    </xf>
    <xf numFmtId="0" fontId="1" fillId="0" borderId="4" xfId="0" applyFont="1" applyBorder="1" applyAlignment="1">
      <alignment horizontal="left"/>
    </xf>
    <xf numFmtId="0" fontId="1" fillId="0" borderId="4" xfId="0" applyFont="1" applyBorder="1" applyAlignment="1"/>
    <xf numFmtId="0" fontId="1" fillId="0" borderId="9" xfId="0" applyFont="1" applyBorder="1"/>
    <xf numFmtId="0" fontId="3" fillId="0" borderId="4" xfId="0" applyFont="1" applyBorder="1"/>
    <xf numFmtId="0" fontId="3" fillId="0" borderId="10" xfId="0" applyFont="1" applyBorder="1"/>
    <xf numFmtId="0" fontId="3" fillId="0" borderId="13" xfId="0" applyFont="1" applyBorder="1"/>
    <xf numFmtId="0" fontId="3" fillId="0" borderId="6" xfId="0" applyFont="1" applyBorder="1" applyAlignment="1">
      <alignment wrapText="1"/>
    </xf>
    <xf numFmtId="0" fontId="3" fillId="0" borderId="11" xfId="0" applyFont="1" applyBorder="1"/>
    <xf numFmtId="0" fontId="0" fillId="0" borderId="12" xfId="0" applyBorder="1"/>
    <xf numFmtId="0" fontId="0" fillId="0" borderId="11" xfId="0" applyBorder="1"/>
    <xf numFmtId="0" fontId="3" fillId="0" borderId="13" xfId="0" applyFont="1" applyBorder="1" applyAlignment="1">
      <alignment wrapText="1"/>
    </xf>
    <xf numFmtId="0" fontId="3" fillId="0" borderId="10" xfId="0" applyFont="1" applyBorder="1" applyAlignment="1">
      <alignment wrapText="1"/>
    </xf>
    <xf numFmtId="0" fontId="0" fillId="0" borderId="1" xfId="0" applyBorder="1" applyAlignment="1">
      <alignment horizontal="right"/>
    </xf>
    <xf numFmtId="0" fontId="0" fillId="0" borderId="4" xfId="0" applyBorder="1" applyAlignment="1">
      <alignment horizontal="right"/>
    </xf>
    <xf numFmtId="0" fontId="0" fillId="0" borderId="12" xfId="0" applyBorder="1" applyAlignment="1">
      <alignment horizontal="right"/>
    </xf>
    <xf numFmtId="0" fontId="0" fillId="0" borderId="11" xfId="0" applyBorder="1" applyAlignment="1">
      <alignment horizontal="right"/>
    </xf>
    <xf numFmtId="0" fontId="3" fillId="0" borderId="1" xfId="0" applyFont="1" applyBorder="1" applyAlignment="1">
      <alignment horizontal="right"/>
    </xf>
    <xf numFmtId="0" fontId="3" fillId="0" borderId="4" xfId="0" applyFont="1" applyBorder="1" applyAlignment="1">
      <alignment horizontal="right"/>
    </xf>
    <xf numFmtId="0" fontId="0" fillId="0" borderId="10" xfId="0" applyBorder="1"/>
    <xf numFmtId="0" fontId="1" fillId="0" borderId="10" xfId="0" applyFont="1" applyBorder="1"/>
    <xf numFmtId="0" fontId="0" fillId="0" borderId="0" xfId="0" applyAlignment="1"/>
    <xf numFmtId="0" fontId="1" fillId="0" borderId="6" xfId="0" applyFont="1" applyBorder="1"/>
    <xf numFmtId="0" fontId="0" fillId="0" borderId="11" xfId="0" applyBorder="1" applyAlignment="1"/>
    <xf numFmtId="0" fontId="3" fillId="0" borderId="1" xfId="0" applyFont="1" applyBorder="1" applyAlignment="1"/>
    <xf numFmtId="0" fontId="3" fillId="0" borderId="4" xfId="0" applyFont="1" applyBorder="1" applyAlignment="1"/>
    <xf numFmtId="0" fontId="3"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applyAlignment="1">
      <alignment horizontal="right"/>
    </xf>
    <xf numFmtId="0" fontId="1" fillId="0" borderId="2" xfId="0" applyFont="1" applyBorder="1" applyAlignment="1"/>
    <xf numFmtId="0" fontId="0" fillId="2" borderId="1" xfId="0" applyFill="1" applyBorder="1"/>
    <xf numFmtId="0" fontId="3" fillId="2" borderId="1" xfId="0" applyFont="1" applyFill="1" applyBorder="1" applyAlignment="1">
      <alignment wrapText="1"/>
    </xf>
    <xf numFmtId="0" fontId="0" fillId="0" borderId="1" xfId="0" applyFill="1" applyBorder="1"/>
    <xf numFmtId="0" fontId="3" fillId="0" borderId="1" xfId="0" applyFont="1" applyFill="1" applyBorder="1" applyAlignment="1">
      <alignment wrapText="1"/>
    </xf>
    <xf numFmtId="0" fontId="3" fillId="0" borderId="1" xfId="0" applyFont="1" applyFill="1" applyBorder="1"/>
    <xf numFmtId="0" fontId="0" fillId="0" borderId="0" xfId="0" applyFill="1"/>
    <xf numFmtId="0" fontId="3" fillId="2" borderId="1" xfId="0" applyFont="1" applyFill="1" applyBorder="1" applyAlignment="1"/>
    <xf numFmtId="0" fontId="3" fillId="2" borderId="1" xfId="0" applyFont="1" applyFill="1" applyBorder="1" applyAlignment="1">
      <alignment horizontal="right"/>
    </xf>
    <xf numFmtId="0" fontId="0" fillId="0" borderId="0" xfId="0" applyFill="1" applyBorder="1"/>
    <xf numFmtId="0" fontId="3" fillId="2" borderId="1" xfId="0" applyFont="1" applyFill="1" applyBorder="1"/>
    <xf numFmtId="0" fontId="3" fillId="0" borderId="1" xfId="0" applyFont="1" applyFill="1" applyBorder="1" applyAlignment="1"/>
    <xf numFmtId="0" fontId="3" fillId="0" borderId="1" xfId="0" applyFont="1" applyFill="1" applyBorder="1" applyAlignment="1">
      <alignment horizontal="right"/>
    </xf>
    <xf numFmtId="0" fontId="3" fillId="0" borderId="0" xfId="0" applyFont="1" applyFill="1" applyBorder="1"/>
    <xf numFmtId="0" fontId="0" fillId="0" borderId="0" xfId="0" applyBorder="1"/>
    <xf numFmtId="0" fontId="5" fillId="0" borderId="0" xfId="0" applyFont="1"/>
    <xf numFmtId="0" fontId="0" fillId="0" borderId="14" xfId="0" applyBorder="1"/>
    <xf numFmtId="0" fontId="0" fillId="0" borderId="13" xfId="0" applyBorder="1"/>
    <xf numFmtId="0" fontId="0" fillId="0" borderId="6" xfId="0" applyBorder="1"/>
    <xf numFmtId="0" fontId="0" fillId="0" borderId="15" xfId="0" applyBorder="1"/>
    <xf numFmtId="0" fontId="4" fillId="0" borderId="10" xfId="0" applyFont="1" applyFill="1" applyBorder="1"/>
    <xf numFmtId="0" fontId="0" fillId="0" borderId="16" xfId="0" applyBorder="1"/>
    <xf numFmtId="0" fontId="6" fillId="0" borderId="1" xfId="0" applyFont="1" applyBorder="1"/>
    <xf numFmtId="0" fontId="1" fillId="0" borderId="11" xfId="0" applyFont="1" applyBorder="1" applyAlignment="1">
      <alignment horizontal="left"/>
    </xf>
    <xf numFmtId="0" fontId="1" fillId="0" borderId="10" xfId="0" applyFont="1" applyBorder="1" applyAlignment="1">
      <alignment horizontal="left"/>
    </xf>
    <xf numFmtId="0" fontId="1" fillId="0" borderId="4" xfId="0" applyFont="1" applyBorder="1" applyAlignment="1">
      <alignment horizontal="left"/>
    </xf>
    <xf numFmtId="0" fontId="2" fillId="0" borderId="0" xfId="0" applyFont="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4" fillId="0" borderId="0" xfId="0" applyFont="1" applyAlignment="1">
      <alignment horizontal="center"/>
    </xf>
    <xf numFmtId="0" fontId="1" fillId="0" borderId="0" xfId="0" applyFont="1" applyAlignment="1">
      <alignment horizontal="center"/>
    </xf>
    <xf numFmtId="0" fontId="7" fillId="0" borderId="0" xfId="0" applyFont="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171450</xdr:rowOff>
    </xdr:from>
    <xdr:to>
      <xdr:col>1</xdr:col>
      <xdr:colOff>1400175</xdr:colOff>
      <xdr:row>5</xdr:row>
      <xdr:rowOff>28575</xdr:rowOff>
    </xdr:to>
    <xdr:pic>
      <xdr:nvPicPr>
        <xdr:cNvPr id="3" name="Kép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85750" y="171450"/>
          <a:ext cx="1495425"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177800</xdr:rowOff>
    </xdr:from>
    <xdr:to>
      <xdr:col>1</xdr:col>
      <xdr:colOff>1533525</xdr:colOff>
      <xdr:row>5</xdr:row>
      <xdr:rowOff>60325</xdr:rowOff>
    </xdr:to>
    <xdr:pic>
      <xdr:nvPicPr>
        <xdr:cNvPr id="3" name="Kép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82600" y="177800"/>
          <a:ext cx="1495425" cy="885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285750</xdr:colOff>
      <xdr:row>0</xdr:row>
      <xdr:rowOff>171450</xdr:rowOff>
    </xdr:from>
    <xdr:to>
      <xdr:col>1</xdr:col>
      <xdr:colOff>1130300</xdr:colOff>
      <xdr:row>4</xdr:row>
      <xdr:rowOff>142875</xdr:rowOff>
    </xdr:to>
    <xdr:pic>
      <xdr:nvPicPr>
        <xdr:cNvPr id="2" name="Kép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0" y="171450"/>
          <a:ext cx="1225550"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1</xdr:row>
      <xdr:rowOff>12700</xdr:rowOff>
    </xdr:from>
    <xdr:to>
      <xdr:col>1</xdr:col>
      <xdr:colOff>1595249</xdr:colOff>
      <xdr:row>5</xdr:row>
      <xdr:rowOff>83897</xdr:rowOff>
    </xdr:to>
    <xdr:pic>
      <xdr:nvPicPr>
        <xdr:cNvPr id="2" name="Kép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520700" y="203200"/>
          <a:ext cx="1493649" cy="8839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1493649</xdr:colOff>
      <xdr:row>3</xdr:row>
      <xdr:rowOff>141047</xdr:rowOff>
    </xdr:to>
    <xdr:pic>
      <xdr:nvPicPr>
        <xdr:cNvPr id="2" name="Kép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1493649" cy="883997"/>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226"/>
  <sheetViews>
    <sheetView topLeftCell="A201" zoomScale="75" zoomScaleNormal="75" workbookViewId="0">
      <selection activeCell="E254" sqref="E254"/>
    </sheetView>
  </sheetViews>
  <sheetFormatPr defaultRowHeight="15" x14ac:dyDescent="0.25"/>
  <cols>
    <col min="1" max="1" width="5.7109375" customWidth="1"/>
    <col min="2" max="2" width="22.5703125" customWidth="1"/>
    <col min="3" max="3" width="21.7109375" customWidth="1"/>
    <col min="4" max="4" width="24.85546875" customWidth="1"/>
    <col min="5" max="5" width="25.42578125" customWidth="1"/>
    <col min="6" max="6" width="13.42578125" customWidth="1"/>
    <col min="7" max="7" width="9.140625" customWidth="1"/>
    <col min="8" max="8" width="32.28515625" customWidth="1"/>
    <col min="9" max="9" width="7.140625" style="5" customWidth="1"/>
    <col min="10" max="10" width="11.140625" hidden="1" customWidth="1"/>
    <col min="11" max="11" width="11.5703125" hidden="1" customWidth="1"/>
    <col min="12" max="12" width="10" customWidth="1"/>
    <col min="13" max="13" width="9.28515625" bestFit="1" customWidth="1"/>
    <col min="14" max="14" width="10.85546875" customWidth="1"/>
    <col min="15" max="15" width="31.7109375" customWidth="1"/>
    <col min="16" max="16" width="12.140625" customWidth="1"/>
    <col min="17" max="17" width="25.5703125" customWidth="1"/>
    <col min="18" max="18" width="10.28515625" customWidth="1"/>
    <col min="19" max="19" width="22.28515625" customWidth="1"/>
    <col min="20" max="20" width="11.5703125" customWidth="1"/>
    <col min="21" max="21" width="9.140625" customWidth="1"/>
    <col min="22" max="22" width="10.85546875" bestFit="1" customWidth="1"/>
    <col min="23" max="23" width="255.7109375" bestFit="1" customWidth="1"/>
    <col min="24" max="24" width="13.7109375" bestFit="1" customWidth="1"/>
  </cols>
  <sheetData>
    <row r="2" spans="1:24" ht="21" x14ac:dyDescent="0.35">
      <c r="A2" s="94" t="s">
        <v>116</v>
      </c>
      <c r="B2" s="94"/>
      <c r="C2" s="94"/>
      <c r="D2" s="94"/>
      <c r="E2" s="94"/>
      <c r="F2" s="94"/>
      <c r="G2" s="94"/>
      <c r="H2" s="94"/>
      <c r="I2" s="94"/>
      <c r="J2" s="94"/>
      <c r="K2" s="94"/>
      <c r="L2" s="94"/>
      <c r="M2" s="94"/>
    </row>
    <row r="7" spans="1:24" s="2" customFormat="1" ht="60.75" thickBot="1" x14ac:dyDescent="0.3">
      <c r="A7" s="3" t="s">
        <v>31</v>
      </c>
      <c r="B7" s="4" t="s">
        <v>0</v>
      </c>
      <c r="C7" s="4" t="s">
        <v>1</v>
      </c>
      <c r="D7" s="4" t="s">
        <v>2</v>
      </c>
      <c r="E7" s="4" t="s">
        <v>3</v>
      </c>
      <c r="F7" s="4" t="s">
        <v>22</v>
      </c>
      <c r="G7" s="4" t="s">
        <v>4</v>
      </c>
      <c r="H7" s="4" t="s">
        <v>5</v>
      </c>
      <c r="I7" s="17" t="s">
        <v>115</v>
      </c>
      <c r="J7" s="3" t="s">
        <v>97</v>
      </c>
      <c r="K7" s="4" t="s">
        <v>98</v>
      </c>
      <c r="L7" s="4" t="s">
        <v>6</v>
      </c>
      <c r="M7" s="4" t="s">
        <v>7</v>
      </c>
      <c r="N7" s="3" t="s">
        <v>971</v>
      </c>
      <c r="O7" s="4" t="s">
        <v>847</v>
      </c>
      <c r="P7" s="3" t="s">
        <v>1133</v>
      </c>
      <c r="Q7" s="4" t="s">
        <v>847</v>
      </c>
      <c r="R7" s="3" t="s">
        <v>1283</v>
      </c>
      <c r="S7" s="4" t="s">
        <v>847</v>
      </c>
      <c r="T7" s="3" t="s">
        <v>1284</v>
      </c>
      <c r="U7" s="4" t="s">
        <v>847</v>
      </c>
      <c r="V7" s="3" t="s">
        <v>1496</v>
      </c>
      <c r="W7" s="4" t="s">
        <v>847</v>
      </c>
      <c r="X7" s="4" t="s">
        <v>1564</v>
      </c>
    </row>
    <row r="8" spans="1:24" s="2" customFormat="1" ht="15.75" thickTop="1" x14ac:dyDescent="0.25">
      <c r="A8" s="95" t="s">
        <v>793</v>
      </c>
      <c r="B8" s="96"/>
      <c r="C8" s="96"/>
      <c r="D8" s="96"/>
      <c r="E8" s="96"/>
      <c r="F8" s="96"/>
      <c r="G8" s="96"/>
      <c r="H8" s="96"/>
      <c r="I8" s="96"/>
      <c r="J8" s="96"/>
      <c r="K8" s="96"/>
      <c r="L8" s="96"/>
      <c r="M8" s="96"/>
      <c r="N8" s="41"/>
      <c r="O8" s="41"/>
    </row>
    <row r="9" spans="1:24" ht="26.25" x14ac:dyDescent="0.25">
      <c r="A9" s="31" t="s">
        <v>586</v>
      </c>
      <c r="B9" s="19" t="s">
        <v>297</v>
      </c>
      <c r="C9" s="19" t="s">
        <v>40</v>
      </c>
      <c r="D9" s="19" t="s">
        <v>41</v>
      </c>
      <c r="E9" s="19" t="s">
        <v>434</v>
      </c>
      <c r="F9" s="19" t="s">
        <v>26</v>
      </c>
      <c r="G9" s="19">
        <v>1</v>
      </c>
      <c r="H9" s="19" t="s">
        <v>30</v>
      </c>
      <c r="I9" s="16">
        <v>0</v>
      </c>
      <c r="J9" s="32" t="s">
        <v>42</v>
      </c>
      <c r="K9" s="32" t="s">
        <v>9</v>
      </c>
      <c r="L9" s="24" t="str">
        <f t="shared" ref="L9:L47" si="0">RIGHT(J9,LEN(J9)-1)</f>
        <v>mini</v>
      </c>
      <c r="M9" s="24" t="str">
        <f t="shared" ref="M9:M47" si="1">RIGHT(K9,LEN(K9)-1)</f>
        <v>szóló</v>
      </c>
      <c r="N9" s="10">
        <v>7</v>
      </c>
      <c r="O9" s="1" t="s">
        <v>864</v>
      </c>
      <c r="P9" s="1">
        <v>7.5</v>
      </c>
      <c r="Q9" s="1" t="s">
        <v>972</v>
      </c>
      <c r="R9" s="1">
        <v>8</v>
      </c>
      <c r="S9" s="1" t="s">
        <v>1134</v>
      </c>
      <c r="T9" s="1">
        <v>0</v>
      </c>
      <c r="U9" s="1"/>
      <c r="V9" s="1">
        <v>9</v>
      </c>
      <c r="W9" s="57" t="s">
        <v>1358</v>
      </c>
      <c r="X9" s="1">
        <f>N9+P9+R9+T9+V9</f>
        <v>31.5</v>
      </c>
    </row>
    <row r="10" spans="1:24" x14ac:dyDescent="0.25">
      <c r="A10" s="92" t="s">
        <v>794</v>
      </c>
      <c r="B10" s="93"/>
      <c r="C10" s="93"/>
      <c r="D10" s="93"/>
      <c r="E10" s="93"/>
      <c r="F10" s="93"/>
      <c r="G10" s="93"/>
      <c r="H10" s="93"/>
      <c r="I10" s="93"/>
      <c r="J10" s="93"/>
      <c r="K10" s="93"/>
      <c r="L10" s="93"/>
      <c r="M10" s="93"/>
      <c r="N10" s="42"/>
      <c r="O10" s="8"/>
      <c r="X10" s="8"/>
    </row>
    <row r="11" spans="1:24" x14ac:dyDescent="0.25">
      <c r="A11" s="14" t="s">
        <v>587</v>
      </c>
      <c r="B11" s="12" t="s">
        <v>295</v>
      </c>
      <c r="C11" s="12" t="s">
        <v>319</v>
      </c>
      <c r="D11" s="12" t="s">
        <v>363</v>
      </c>
      <c r="E11" s="12" t="s">
        <v>55</v>
      </c>
      <c r="F11" s="12" t="s">
        <v>26</v>
      </c>
      <c r="G11" s="12">
        <v>1</v>
      </c>
      <c r="H11" s="12" t="s">
        <v>456</v>
      </c>
      <c r="I11" s="11">
        <v>0</v>
      </c>
      <c r="J11" s="10" t="s">
        <v>42</v>
      </c>
      <c r="K11" s="10" t="s">
        <v>9</v>
      </c>
      <c r="L11" s="9" t="str">
        <f t="shared" si="0"/>
        <v>mini</v>
      </c>
      <c r="M11" s="9" t="str">
        <f t="shared" si="1"/>
        <v>szóló</v>
      </c>
      <c r="N11" s="10">
        <v>6</v>
      </c>
      <c r="O11" s="1" t="s">
        <v>865</v>
      </c>
      <c r="P11" s="1">
        <v>6.5</v>
      </c>
      <c r="Q11" s="1" t="s">
        <v>973</v>
      </c>
      <c r="R11" s="1">
        <v>7</v>
      </c>
      <c r="S11" s="1" t="s">
        <v>1135</v>
      </c>
      <c r="T11" s="1">
        <v>0</v>
      </c>
      <c r="U11" s="1"/>
      <c r="V11" s="1">
        <v>8.5</v>
      </c>
      <c r="W11" s="57" t="s">
        <v>1359</v>
      </c>
      <c r="X11" s="1">
        <f t="shared" ref="X11:X73" si="2">N11+P11+R11+T11+V11</f>
        <v>28</v>
      </c>
    </row>
    <row r="12" spans="1:24" ht="26.25" x14ac:dyDescent="0.25">
      <c r="A12" s="33" t="s">
        <v>588</v>
      </c>
      <c r="B12" s="19" t="s">
        <v>297</v>
      </c>
      <c r="C12" s="19" t="s">
        <v>40</v>
      </c>
      <c r="D12" s="19" t="s">
        <v>29</v>
      </c>
      <c r="E12" s="19" t="s">
        <v>55</v>
      </c>
      <c r="F12" s="19" t="s">
        <v>26</v>
      </c>
      <c r="G12" s="19">
        <v>1</v>
      </c>
      <c r="H12" s="19" t="s">
        <v>30</v>
      </c>
      <c r="I12" s="16">
        <v>0</v>
      </c>
      <c r="J12" s="32" t="s">
        <v>42</v>
      </c>
      <c r="K12" s="32" t="s">
        <v>9</v>
      </c>
      <c r="L12" s="24" t="str">
        <f t="shared" si="0"/>
        <v>mini</v>
      </c>
      <c r="M12" s="24" t="str">
        <f t="shared" si="1"/>
        <v>szóló</v>
      </c>
      <c r="N12" s="10">
        <v>7.5</v>
      </c>
      <c r="O12" s="1" t="s">
        <v>866</v>
      </c>
      <c r="P12" s="1">
        <v>8</v>
      </c>
      <c r="Q12" s="1" t="s">
        <v>974</v>
      </c>
      <c r="R12" s="1">
        <v>7.5</v>
      </c>
      <c r="S12" s="1" t="s">
        <v>1136</v>
      </c>
      <c r="T12" s="1">
        <v>0</v>
      </c>
      <c r="U12" s="1"/>
      <c r="V12" s="1">
        <v>8.1999999999999993</v>
      </c>
      <c r="W12" s="57" t="s">
        <v>1360</v>
      </c>
      <c r="X12" s="1">
        <f t="shared" si="2"/>
        <v>31.2</v>
      </c>
    </row>
    <row r="13" spans="1:24" x14ac:dyDescent="0.25">
      <c r="A13" s="92" t="s">
        <v>795</v>
      </c>
      <c r="B13" s="93"/>
      <c r="C13" s="93"/>
      <c r="D13" s="93"/>
      <c r="E13" s="93"/>
      <c r="F13" s="93"/>
      <c r="G13" s="93"/>
      <c r="H13" s="93"/>
      <c r="I13" s="93"/>
      <c r="J13" s="93"/>
      <c r="K13" s="93"/>
      <c r="L13" s="93"/>
      <c r="M13" s="93"/>
      <c r="N13" s="42"/>
      <c r="O13" s="8"/>
      <c r="X13" s="8"/>
    </row>
    <row r="14" spans="1:24" ht="39" x14ac:dyDescent="0.25">
      <c r="A14" s="14" t="s">
        <v>589</v>
      </c>
      <c r="B14" s="12" t="s">
        <v>173</v>
      </c>
      <c r="C14" s="12" t="s">
        <v>174</v>
      </c>
      <c r="D14" s="12" t="s">
        <v>175</v>
      </c>
      <c r="E14" s="12" t="s">
        <v>437</v>
      </c>
      <c r="F14" s="12" t="s">
        <v>26</v>
      </c>
      <c r="G14" s="12">
        <v>1</v>
      </c>
      <c r="H14" s="12" t="s">
        <v>176</v>
      </c>
      <c r="I14" s="13">
        <v>0.10416666666666667</v>
      </c>
      <c r="J14" s="10" t="s">
        <v>42</v>
      </c>
      <c r="K14" s="10" t="s">
        <v>9</v>
      </c>
      <c r="L14" s="9" t="str">
        <f t="shared" si="0"/>
        <v>mini</v>
      </c>
      <c r="M14" s="9" t="str">
        <f t="shared" si="1"/>
        <v>szóló</v>
      </c>
      <c r="N14" s="10">
        <v>6</v>
      </c>
      <c r="O14" s="1"/>
      <c r="P14" s="1">
        <v>6</v>
      </c>
      <c r="Q14" s="1" t="s">
        <v>975</v>
      </c>
      <c r="R14" s="1">
        <v>6.5</v>
      </c>
      <c r="S14" s="1" t="s">
        <v>1137</v>
      </c>
      <c r="T14" s="1">
        <v>0</v>
      </c>
      <c r="U14" s="1"/>
      <c r="V14" s="1">
        <v>7.2</v>
      </c>
      <c r="W14" s="57" t="s">
        <v>1361</v>
      </c>
      <c r="X14" s="1">
        <f t="shared" si="2"/>
        <v>25.7</v>
      </c>
    </row>
    <row r="15" spans="1:24" ht="39" x14ac:dyDescent="0.25">
      <c r="A15" s="14" t="s">
        <v>590</v>
      </c>
      <c r="B15" s="12" t="s">
        <v>173</v>
      </c>
      <c r="C15" s="12" t="s">
        <v>174</v>
      </c>
      <c r="D15" s="12" t="s">
        <v>177</v>
      </c>
      <c r="E15" s="12" t="s">
        <v>437</v>
      </c>
      <c r="F15" s="12" t="s">
        <v>26</v>
      </c>
      <c r="G15" s="12">
        <v>1</v>
      </c>
      <c r="H15" s="12" t="s">
        <v>178</v>
      </c>
      <c r="I15" s="13">
        <v>0.10416666666666667</v>
      </c>
      <c r="J15" s="10" t="s">
        <v>42</v>
      </c>
      <c r="K15" s="10" t="s">
        <v>9</v>
      </c>
      <c r="L15" s="9" t="str">
        <f t="shared" si="0"/>
        <v>mini</v>
      </c>
      <c r="M15" s="9" t="str">
        <f t="shared" si="1"/>
        <v>szóló</v>
      </c>
      <c r="N15" s="10">
        <v>6</v>
      </c>
      <c r="O15" s="1" t="s">
        <v>867</v>
      </c>
      <c r="P15" s="1">
        <v>5</v>
      </c>
      <c r="Q15" s="1" t="s">
        <v>976</v>
      </c>
      <c r="R15" s="1">
        <v>6.2</v>
      </c>
      <c r="S15" s="1" t="s">
        <v>1138</v>
      </c>
      <c r="T15" s="1">
        <v>0</v>
      </c>
      <c r="U15" s="1"/>
      <c r="V15" s="1">
        <v>8.9</v>
      </c>
      <c r="W15" s="57" t="s">
        <v>1362</v>
      </c>
      <c r="X15" s="1">
        <f t="shared" si="2"/>
        <v>26.1</v>
      </c>
    </row>
    <row r="16" spans="1:24" ht="39" x14ac:dyDescent="0.25">
      <c r="A16" s="14" t="s">
        <v>591</v>
      </c>
      <c r="B16" s="12" t="s">
        <v>173</v>
      </c>
      <c r="C16" s="12" t="s">
        <v>174</v>
      </c>
      <c r="D16" s="12" t="s">
        <v>179</v>
      </c>
      <c r="E16" s="12" t="s">
        <v>437</v>
      </c>
      <c r="F16" s="12" t="s">
        <v>26</v>
      </c>
      <c r="G16" s="12">
        <v>1</v>
      </c>
      <c r="H16" s="12" t="s">
        <v>180</v>
      </c>
      <c r="I16" s="13">
        <v>0.10416666666666667</v>
      </c>
      <c r="J16" s="10" t="s">
        <v>42</v>
      </c>
      <c r="K16" s="10" t="s">
        <v>9</v>
      </c>
      <c r="L16" s="9" t="str">
        <f t="shared" si="0"/>
        <v>mini</v>
      </c>
      <c r="M16" s="9" t="str">
        <f t="shared" si="1"/>
        <v>szóló</v>
      </c>
      <c r="N16" s="10">
        <v>6.5</v>
      </c>
      <c r="O16" s="1" t="s">
        <v>868</v>
      </c>
      <c r="P16" s="1">
        <v>5.5</v>
      </c>
      <c r="Q16" s="1" t="s">
        <v>977</v>
      </c>
      <c r="R16" s="1">
        <v>6</v>
      </c>
      <c r="S16" s="1" t="s">
        <v>1139</v>
      </c>
      <c r="T16" s="1">
        <v>0</v>
      </c>
      <c r="U16" s="1"/>
      <c r="V16" s="1">
        <v>7</v>
      </c>
      <c r="W16" s="57" t="s">
        <v>1363</v>
      </c>
      <c r="X16" s="1">
        <f t="shared" si="2"/>
        <v>25</v>
      </c>
    </row>
    <row r="17" spans="1:24" ht="39" x14ac:dyDescent="0.25">
      <c r="A17" s="14" t="s">
        <v>592</v>
      </c>
      <c r="B17" s="12" t="s">
        <v>173</v>
      </c>
      <c r="C17" s="12" t="s">
        <v>174</v>
      </c>
      <c r="D17" s="12" t="s">
        <v>181</v>
      </c>
      <c r="E17" s="12" t="s">
        <v>437</v>
      </c>
      <c r="F17" s="12" t="s">
        <v>26</v>
      </c>
      <c r="G17" s="12">
        <v>1</v>
      </c>
      <c r="H17" s="12" t="s">
        <v>182</v>
      </c>
      <c r="I17" s="13">
        <v>0.10416666666666667</v>
      </c>
      <c r="J17" s="10" t="s">
        <v>42</v>
      </c>
      <c r="K17" s="10" t="s">
        <v>9</v>
      </c>
      <c r="L17" s="9" t="str">
        <f t="shared" si="0"/>
        <v>mini</v>
      </c>
      <c r="M17" s="9" t="str">
        <f t="shared" si="1"/>
        <v>szóló</v>
      </c>
      <c r="N17" s="10">
        <v>7.5</v>
      </c>
      <c r="O17" s="1" t="s">
        <v>869</v>
      </c>
      <c r="P17" s="1">
        <v>6.5</v>
      </c>
      <c r="Q17" s="1" t="s">
        <v>978</v>
      </c>
      <c r="R17" s="1">
        <v>6.4</v>
      </c>
      <c r="S17" s="1" t="s">
        <v>1140</v>
      </c>
      <c r="T17" s="1">
        <v>0</v>
      </c>
      <c r="U17" s="1"/>
      <c r="V17" s="1">
        <v>7.7</v>
      </c>
      <c r="W17" s="57" t="s">
        <v>1364</v>
      </c>
      <c r="X17" s="1">
        <f t="shared" si="2"/>
        <v>28.099999999999998</v>
      </c>
    </row>
    <row r="18" spans="1:24" x14ac:dyDescent="0.25">
      <c r="A18" s="92" t="s">
        <v>746</v>
      </c>
      <c r="B18" s="93"/>
      <c r="C18" s="93"/>
      <c r="D18" s="93"/>
      <c r="E18" s="93"/>
      <c r="F18" s="93"/>
      <c r="G18" s="93"/>
      <c r="H18" s="93"/>
      <c r="I18" s="93"/>
      <c r="J18" s="93"/>
      <c r="K18" s="93"/>
      <c r="L18" s="93"/>
      <c r="M18" s="93"/>
      <c r="N18" s="42"/>
      <c r="O18" s="8"/>
      <c r="X18" s="8"/>
    </row>
    <row r="19" spans="1:24" ht="26.25" x14ac:dyDescent="0.25">
      <c r="A19" s="14" t="s">
        <v>593</v>
      </c>
      <c r="B19" s="12" t="s">
        <v>303</v>
      </c>
      <c r="C19" s="12" t="s">
        <v>330</v>
      </c>
      <c r="D19" s="12" t="s">
        <v>52</v>
      </c>
      <c r="E19" s="12" t="s">
        <v>435</v>
      </c>
      <c r="F19" s="12" t="s">
        <v>26</v>
      </c>
      <c r="G19" s="12">
        <v>1</v>
      </c>
      <c r="H19" s="12" t="s">
        <v>492</v>
      </c>
      <c r="I19" s="13">
        <v>0</v>
      </c>
      <c r="J19" s="10" t="s">
        <v>8</v>
      </c>
      <c r="K19" s="10" t="s">
        <v>9</v>
      </c>
      <c r="L19" s="9" t="str">
        <f t="shared" si="0"/>
        <v>manó</v>
      </c>
      <c r="M19" s="9" t="str">
        <f t="shared" si="1"/>
        <v>szóló</v>
      </c>
      <c r="N19" s="10">
        <v>8.5</v>
      </c>
      <c r="O19" s="1" t="s">
        <v>870</v>
      </c>
      <c r="P19" s="1">
        <v>9</v>
      </c>
      <c r="Q19" s="1" t="s">
        <v>979</v>
      </c>
      <c r="R19" s="1">
        <v>7.5</v>
      </c>
      <c r="S19" s="1" t="s">
        <v>1141</v>
      </c>
      <c r="T19" s="1">
        <v>0</v>
      </c>
      <c r="U19" s="1"/>
      <c r="V19" s="1">
        <v>8</v>
      </c>
      <c r="W19" s="57" t="s">
        <v>1365</v>
      </c>
      <c r="X19" s="1">
        <f t="shared" si="2"/>
        <v>33</v>
      </c>
    </row>
    <row r="20" spans="1:24" ht="26.25" x14ac:dyDescent="0.25">
      <c r="A20" s="14" t="s">
        <v>594</v>
      </c>
      <c r="B20" s="12" t="s">
        <v>79</v>
      </c>
      <c r="C20" s="12" t="s">
        <v>80</v>
      </c>
      <c r="D20" s="12" t="s">
        <v>269</v>
      </c>
      <c r="E20" s="12" t="s">
        <v>265</v>
      </c>
      <c r="F20" s="12" t="s">
        <v>26</v>
      </c>
      <c r="G20" s="12">
        <v>1</v>
      </c>
      <c r="H20" s="12" t="s">
        <v>270</v>
      </c>
      <c r="I20" s="13">
        <v>6.25E-2</v>
      </c>
      <c r="J20" s="10" t="s">
        <v>8</v>
      </c>
      <c r="K20" s="10" t="s">
        <v>9</v>
      </c>
      <c r="L20" s="9" t="str">
        <f t="shared" si="0"/>
        <v>manó</v>
      </c>
      <c r="M20" s="9" t="str">
        <f t="shared" si="1"/>
        <v>szóló</v>
      </c>
      <c r="N20" s="10">
        <v>7</v>
      </c>
      <c r="O20" s="1" t="s">
        <v>871</v>
      </c>
      <c r="P20" s="1">
        <v>6</v>
      </c>
      <c r="Q20" s="1" t="s">
        <v>980</v>
      </c>
      <c r="R20" s="1">
        <v>6.5</v>
      </c>
      <c r="S20" s="1" t="s">
        <v>1142</v>
      </c>
      <c r="T20" s="1">
        <v>0</v>
      </c>
      <c r="U20" s="1"/>
      <c r="V20" s="1">
        <v>7</v>
      </c>
      <c r="W20" s="57" t="s">
        <v>1366</v>
      </c>
      <c r="X20" s="1">
        <f t="shared" si="2"/>
        <v>26.5</v>
      </c>
    </row>
    <row r="21" spans="1:24" ht="26.25" x14ac:dyDescent="0.25">
      <c r="A21" s="14" t="s">
        <v>595</v>
      </c>
      <c r="B21" s="12" t="s">
        <v>79</v>
      </c>
      <c r="C21" s="12" t="s">
        <v>271</v>
      </c>
      <c r="D21" s="12" t="s">
        <v>272</v>
      </c>
      <c r="E21" s="12" t="s">
        <v>265</v>
      </c>
      <c r="F21" s="12" t="s">
        <v>26</v>
      </c>
      <c r="G21" s="12">
        <v>1</v>
      </c>
      <c r="H21" s="12" t="s">
        <v>273</v>
      </c>
      <c r="I21" s="13">
        <v>6.25E-2</v>
      </c>
      <c r="J21" s="10" t="s">
        <v>8</v>
      </c>
      <c r="K21" s="10" t="s">
        <v>9</v>
      </c>
      <c r="L21" s="9" t="str">
        <f t="shared" si="0"/>
        <v>manó</v>
      </c>
      <c r="M21" s="9" t="str">
        <f t="shared" si="1"/>
        <v>szóló</v>
      </c>
      <c r="N21" s="10">
        <v>6</v>
      </c>
      <c r="O21" s="1" t="s">
        <v>872</v>
      </c>
      <c r="P21" s="1">
        <v>5.5</v>
      </c>
      <c r="Q21" s="1" t="s">
        <v>981</v>
      </c>
      <c r="R21" s="1">
        <v>6</v>
      </c>
      <c r="S21" s="1" t="s">
        <v>1143</v>
      </c>
      <c r="T21" s="1">
        <v>0</v>
      </c>
      <c r="U21" s="1"/>
      <c r="V21" s="1">
        <v>6.5</v>
      </c>
      <c r="W21" s="57" t="s">
        <v>1367</v>
      </c>
      <c r="X21" s="1">
        <f t="shared" si="2"/>
        <v>24</v>
      </c>
    </row>
    <row r="22" spans="1:24" ht="26.25" x14ac:dyDescent="0.25">
      <c r="A22" s="14" t="s">
        <v>596</v>
      </c>
      <c r="B22" s="12" t="s">
        <v>79</v>
      </c>
      <c r="C22" s="12" t="s">
        <v>80</v>
      </c>
      <c r="D22" s="12" t="s">
        <v>84</v>
      </c>
      <c r="E22" s="12" t="s">
        <v>265</v>
      </c>
      <c r="F22" s="12" t="s">
        <v>25</v>
      </c>
      <c r="G22" s="12">
        <v>1</v>
      </c>
      <c r="H22" s="12" t="s">
        <v>85</v>
      </c>
      <c r="I22" s="13">
        <v>6.25E-2</v>
      </c>
      <c r="J22" s="10" t="s">
        <v>8</v>
      </c>
      <c r="K22" s="10" t="s">
        <v>9</v>
      </c>
      <c r="L22" s="9" t="str">
        <f t="shared" si="0"/>
        <v>manó</v>
      </c>
      <c r="M22" s="9" t="str">
        <f t="shared" si="1"/>
        <v>szóló</v>
      </c>
      <c r="N22" s="10">
        <v>8.3000000000000007</v>
      </c>
      <c r="O22" s="1" t="s">
        <v>873</v>
      </c>
      <c r="P22" s="1">
        <v>7</v>
      </c>
      <c r="Q22" s="1" t="s">
        <v>982</v>
      </c>
      <c r="R22" s="1">
        <v>8</v>
      </c>
      <c r="S22" s="1" t="s">
        <v>1144</v>
      </c>
      <c r="T22" s="1">
        <v>0</v>
      </c>
      <c r="U22" s="1"/>
      <c r="V22" s="1">
        <v>8</v>
      </c>
      <c r="W22" s="57" t="s">
        <v>1368</v>
      </c>
      <c r="X22" s="1">
        <f t="shared" si="2"/>
        <v>31.3</v>
      </c>
    </row>
    <row r="23" spans="1:24" ht="26.25" x14ac:dyDescent="0.25">
      <c r="A23" s="14" t="s">
        <v>597</v>
      </c>
      <c r="B23" s="12" t="s">
        <v>79</v>
      </c>
      <c r="C23" s="12" t="s">
        <v>80</v>
      </c>
      <c r="D23" s="12" t="s">
        <v>86</v>
      </c>
      <c r="E23" s="12" t="s">
        <v>265</v>
      </c>
      <c r="F23" s="12" t="s">
        <v>25</v>
      </c>
      <c r="G23" s="12">
        <v>1</v>
      </c>
      <c r="H23" s="12" t="s">
        <v>87</v>
      </c>
      <c r="I23" s="13">
        <v>6.25E-2</v>
      </c>
      <c r="J23" s="10" t="s">
        <v>8</v>
      </c>
      <c r="K23" s="10" t="s">
        <v>9</v>
      </c>
      <c r="L23" s="9" t="str">
        <f t="shared" si="0"/>
        <v>manó</v>
      </c>
      <c r="M23" s="9" t="str">
        <f t="shared" si="1"/>
        <v>szóló</v>
      </c>
      <c r="N23" s="10">
        <v>8.4</v>
      </c>
      <c r="O23" s="1" t="s">
        <v>874</v>
      </c>
      <c r="P23" s="1">
        <v>7.5</v>
      </c>
      <c r="Q23" s="1" t="s">
        <v>983</v>
      </c>
      <c r="R23" s="1">
        <v>8.5</v>
      </c>
      <c r="S23" s="1" t="s">
        <v>1145</v>
      </c>
      <c r="T23" s="1">
        <v>0</v>
      </c>
      <c r="U23" s="1"/>
      <c r="V23" s="1">
        <v>9</v>
      </c>
      <c r="W23" s="57" t="s">
        <v>1369</v>
      </c>
      <c r="X23" s="1">
        <f t="shared" si="2"/>
        <v>33.4</v>
      </c>
    </row>
    <row r="24" spans="1:24" ht="26.25" x14ac:dyDescent="0.25">
      <c r="A24" s="14" t="s">
        <v>598</v>
      </c>
      <c r="B24" s="12" t="s">
        <v>79</v>
      </c>
      <c r="C24" s="12" t="s">
        <v>80</v>
      </c>
      <c r="D24" s="12" t="s">
        <v>89</v>
      </c>
      <c r="E24" s="12" t="s">
        <v>265</v>
      </c>
      <c r="F24" s="12" t="s">
        <v>25</v>
      </c>
      <c r="G24" s="12">
        <v>1</v>
      </c>
      <c r="H24" s="12" t="s">
        <v>90</v>
      </c>
      <c r="I24" s="13">
        <v>6.25E-2</v>
      </c>
      <c r="J24" s="10" t="s">
        <v>8</v>
      </c>
      <c r="K24" s="10" t="s">
        <v>9</v>
      </c>
      <c r="L24" s="9" t="str">
        <f t="shared" si="0"/>
        <v>manó</v>
      </c>
      <c r="M24" s="9" t="str">
        <f t="shared" si="1"/>
        <v>szóló</v>
      </c>
      <c r="N24" s="10">
        <v>8.6999999999999993</v>
      </c>
      <c r="O24" s="1" t="s">
        <v>875</v>
      </c>
      <c r="P24" s="1">
        <v>9.1999999999999993</v>
      </c>
      <c r="Q24" s="1" t="s">
        <v>984</v>
      </c>
      <c r="R24" s="1">
        <v>8.8000000000000007</v>
      </c>
      <c r="S24" s="1" t="s">
        <v>1146</v>
      </c>
      <c r="T24" s="1">
        <v>0</v>
      </c>
      <c r="U24" s="1"/>
      <c r="V24" s="1">
        <v>9.6999999999999993</v>
      </c>
      <c r="W24" s="57" t="s">
        <v>1370</v>
      </c>
      <c r="X24" s="1">
        <f t="shared" si="2"/>
        <v>36.4</v>
      </c>
    </row>
    <row r="25" spans="1:24" ht="26.25" x14ac:dyDescent="0.25">
      <c r="A25" s="14" t="s">
        <v>599</v>
      </c>
      <c r="B25" s="12" t="s">
        <v>79</v>
      </c>
      <c r="C25" s="12" t="s">
        <v>80</v>
      </c>
      <c r="D25" s="12" t="s">
        <v>277</v>
      </c>
      <c r="E25" s="12" t="s">
        <v>265</v>
      </c>
      <c r="F25" s="12" t="s">
        <v>25</v>
      </c>
      <c r="G25" s="12">
        <v>1</v>
      </c>
      <c r="H25" s="12" t="s">
        <v>275</v>
      </c>
      <c r="I25" s="13">
        <v>6.25E-2</v>
      </c>
      <c r="J25" s="10" t="s">
        <v>8</v>
      </c>
      <c r="K25" s="10" t="s">
        <v>9</v>
      </c>
      <c r="L25" s="9" t="str">
        <f t="shared" si="0"/>
        <v>manó</v>
      </c>
      <c r="M25" s="9" t="str">
        <f t="shared" si="1"/>
        <v>szóló</v>
      </c>
      <c r="N25" s="10">
        <v>8.5</v>
      </c>
      <c r="O25" s="1" t="s">
        <v>876</v>
      </c>
      <c r="P25" s="1">
        <v>7.7</v>
      </c>
      <c r="Q25" s="1" t="s">
        <v>985</v>
      </c>
      <c r="R25" s="1">
        <v>7.8</v>
      </c>
      <c r="S25" s="1" t="s">
        <v>1147</v>
      </c>
      <c r="T25" s="1">
        <v>0</v>
      </c>
      <c r="U25" s="1"/>
      <c r="V25" s="1">
        <v>8.5</v>
      </c>
      <c r="W25" s="57" t="s">
        <v>1371</v>
      </c>
      <c r="X25" s="1">
        <f t="shared" si="2"/>
        <v>32.5</v>
      </c>
    </row>
    <row r="26" spans="1:24" x14ac:dyDescent="0.25">
      <c r="A26" s="92" t="s">
        <v>747</v>
      </c>
      <c r="B26" s="93"/>
      <c r="C26" s="93"/>
      <c r="D26" s="93"/>
      <c r="E26" s="93"/>
      <c r="F26" s="93"/>
      <c r="G26" s="93"/>
      <c r="H26" s="93"/>
      <c r="I26" s="93"/>
      <c r="J26" s="93"/>
      <c r="K26" s="93"/>
      <c r="L26" s="93"/>
      <c r="M26" s="93"/>
      <c r="N26" s="42"/>
      <c r="O26" s="8"/>
      <c r="X26" s="8"/>
    </row>
    <row r="27" spans="1:24" ht="26.25" x14ac:dyDescent="0.25">
      <c r="A27" s="14" t="s">
        <v>600</v>
      </c>
      <c r="B27" s="12" t="s">
        <v>248</v>
      </c>
      <c r="C27" s="12" t="s">
        <v>249</v>
      </c>
      <c r="D27" s="12" t="s">
        <v>254</v>
      </c>
      <c r="E27" s="12" t="s">
        <v>434</v>
      </c>
      <c r="F27" s="12" t="s">
        <v>26</v>
      </c>
      <c r="G27" s="12">
        <v>1</v>
      </c>
      <c r="H27" s="12" t="s">
        <v>255</v>
      </c>
      <c r="I27" s="13">
        <v>9.375E-2</v>
      </c>
      <c r="J27" s="10" t="s">
        <v>8</v>
      </c>
      <c r="K27" s="10" t="s">
        <v>9</v>
      </c>
      <c r="L27" s="9" t="str">
        <f t="shared" si="0"/>
        <v>manó</v>
      </c>
      <c r="M27" s="9" t="str">
        <f t="shared" si="1"/>
        <v>szóló</v>
      </c>
      <c r="N27" s="10">
        <v>5</v>
      </c>
      <c r="O27" s="1" t="s">
        <v>877</v>
      </c>
      <c r="P27" s="1">
        <v>5.5</v>
      </c>
      <c r="Q27" s="1" t="s">
        <v>986</v>
      </c>
      <c r="R27" s="1">
        <v>7</v>
      </c>
      <c r="S27" s="1" t="s">
        <v>1148</v>
      </c>
      <c r="T27" s="1">
        <v>0</v>
      </c>
      <c r="U27" s="1"/>
      <c r="V27" s="1">
        <v>7</v>
      </c>
      <c r="W27" s="57" t="s">
        <v>1372</v>
      </c>
      <c r="X27" s="1">
        <f t="shared" si="2"/>
        <v>24.5</v>
      </c>
    </row>
    <row r="28" spans="1:24" ht="26.25" x14ac:dyDescent="0.25">
      <c r="A28" s="14" t="s">
        <v>601</v>
      </c>
      <c r="B28" s="12" t="s">
        <v>297</v>
      </c>
      <c r="C28" s="12" t="s">
        <v>321</v>
      </c>
      <c r="D28" s="12" t="s">
        <v>366</v>
      </c>
      <c r="E28" s="12" t="s">
        <v>434</v>
      </c>
      <c r="F28" s="12" t="s">
        <v>26</v>
      </c>
      <c r="G28" s="12">
        <v>1</v>
      </c>
      <c r="H28" s="12" t="s">
        <v>458</v>
      </c>
      <c r="I28" s="11">
        <v>0</v>
      </c>
      <c r="J28" s="10" t="s">
        <v>8</v>
      </c>
      <c r="K28" s="10" t="s">
        <v>9</v>
      </c>
      <c r="L28" s="9" t="str">
        <f t="shared" si="0"/>
        <v>manó</v>
      </c>
      <c r="M28" s="9" t="str">
        <f t="shared" si="1"/>
        <v>szóló</v>
      </c>
      <c r="N28" s="10">
        <v>5.3</v>
      </c>
      <c r="O28" s="1" t="s">
        <v>878</v>
      </c>
      <c r="P28" s="1">
        <v>6</v>
      </c>
      <c r="Q28" s="1" t="s">
        <v>987</v>
      </c>
      <c r="R28" s="1">
        <v>7.5</v>
      </c>
      <c r="S28" s="1" t="s">
        <v>1149</v>
      </c>
      <c r="T28" s="1">
        <v>0</v>
      </c>
      <c r="U28" s="1"/>
      <c r="V28" s="1">
        <v>7.5</v>
      </c>
      <c r="W28" s="57" t="s">
        <v>1373</v>
      </c>
      <c r="X28" s="1">
        <f t="shared" si="2"/>
        <v>26.3</v>
      </c>
    </row>
    <row r="29" spans="1:24" ht="26.25" x14ac:dyDescent="0.25">
      <c r="A29" s="14" t="s">
        <v>602</v>
      </c>
      <c r="B29" s="12" t="s">
        <v>297</v>
      </c>
      <c r="C29" s="12" t="s">
        <v>113</v>
      </c>
      <c r="D29" s="12" t="s">
        <v>369</v>
      </c>
      <c r="E29" s="12" t="s">
        <v>434</v>
      </c>
      <c r="F29" s="12" t="s">
        <v>26</v>
      </c>
      <c r="G29" s="12">
        <v>1</v>
      </c>
      <c r="H29" s="12" t="s">
        <v>460</v>
      </c>
      <c r="I29" s="11">
        <v>0</v>
      </c>
      <c r="J29" s="10" t="s">
        <v>8</v>
      </c>
      <c r="K29" s="10" t="s">
        <v>9</v>
      </c>
      <c r="L29" s="9" t="str">
        <f t="shared" si="0"/>
        <v>manó</v>
      </c>
      <c r="M29" s="9" t="str">
        <f t="shared" si="1"/>
        <v>szóló</v>
      </c>
      <c r="N29" s="10">
        <v>7</v>
      </c>
      <c r="O29" s="1" t="s">
        <v>879</v>
      </c>
      <c r="P29" s="1">
        <v>7.5</v>
      </c>
      <c r="Q29" s="1" t="s">
        <v>988</v>
      </c>
      <c r="R29" s="1">
        <v>8.1999999999999993</v>
      </c>
      <c r="S29" s="1" t="s">
        <v>1150</v>
      </c>
      <c r="T29" s="1">
        <v>0</v>
      </c>
      <c r="U29" s="1"/>
      <c r="V29" s="1">
        <v>8</v>
      </c>
      <c r="W29" s="57" t="s">
        <v>1374</v>
      </c>
      <c r="X29" s="1">
        <f t="shared" si="2"/>
        <v>30.7</v>
      </c>
    </row>
    <row r="30" spans="1:24" ht="26.25" x14ac:dyDescent="0.25">
      <c r="A30" s="14" t="s">
        <v>603</v>
      </c>
      <c r="B30" s="12" t="s">
        <v>297</v>
      </c>
      <c r="C30" s="12" t="s">
        <v>320</v>
      </c>
      <c r="D30" s="12" t="s">
        <v>365</v>
      </c>
      <c r="E30" s="12" t="s">
        <v>434</v>
      </c>
      <c r="F30" s="12" t="s">
        <v>25</v>
      </c>
      <c r="G30" s="12">
        <v>1</v>
      </c>
      <c r="H30" s="12" t="s">
        <v>457</v>
      </c>
      <c r="I30" s="11">
        <v>0</v>
      </c>
      <c r="J30" s="10" t="s">
        <v>8</v>
      </c>
      <c r="K30" s="10" t="s">
        <v>9</v>
      </c>
      <c r="L30" s="9" t="str">
        <f t="shared" si="0"/>
        <v>manó</v>
      </c>
      <c r="M30" s="9" t="str">
        <f t="shared" si="1"/>
        <v>szóló</v>
      </c>
      <c r="N30" s="10">
        <v>7</v>
      </c>
      <c r="O30" s="1" t="s">
        <v>880</v>
      </c>
      <c r="P30" s="1">
        <v>8</v>
      </c>
      <c r="Q30" s="1" t="s">
        <v>989</v>
      </c>
      <c r="R30" s="1">
        <v>7.8</v>
      </c>
      <c r="S30" s="1" t="s">
        <v>1151</v>
      </c>
      <c r="T30" s="1">
        <v>0</v>
      </c>
      <c r="U30" s="1"/>
      <c r="V30" s="1">
        <v>8.5</v>
      </c>
      <c r="W30" s="57" t="s">
        <v>1375</v>
      </c>
      <c r="X30" s="1">
        <f t="shared" si="2"/>
        <v>31.3</v>
      </c>
    </row>
    <row r="31" spans="1:24" ht="26.25" x14ac:dyDescent="0.25">
      <c r="A31" s="14" t="s">
        <v>604</v>
      </c>
      <c r="B31" s="12" t="s">
        <v>297</v>
      </c>
      <c r="C31" s="12" t="s">
        <v>320</v>
      </c>
      <c r="D31" s="12" t="s">
        <v>28</v>
      </c>
      <c r="E31" s="12" t="s">
        <v>434</v>
      </c>
      <c r="F31" s="12" t="s">
        <v>25</v>
      </c>
      <c r="G31" s="12">
        <v>1</v>
      </c>
      <c r="H31" s="12" t="s">
        <v>463</v>
      </c>
      <c r="I31" s="11">
        <v>0</v>
      </c>
      <c r="J31" s="10" t="s">
        <v>8</v>
      </c>
      <c r="K31" s="10" t="s">
        <v>9</v>
      </c>
      <c r="L31" s="9" t="str">
        <f t="shared" si="0"/>
        <v>manó</v>
      </c>
      <c r="M31" s="9" t="str">
        <f t="shared" si="1"/>
        <v>szóló</v>
      </c>
      <c r="N31" s="10">
        <v>6.7</v>
      </c>
      <c r="O31" s="1"/>
      <c r="P31" s="1">
        <v>8.3000000000000007</v>
      </c>
      <c r="Q31" s="1" t="s">
        <v>990</v>
      </c>
      <c r="R31" s="1">
        <v>7.6</v>
      </c>
      <c r="S31" s="1" t="s">
        <v>1152</v>
      </c>
      <c r="T31" s="1">
        <v>0</v>
      </c>
      <c r="U31" s="1"/>
      <c r="V31" s="1">
        <v>8.6999999999999993</v>
      </c>
      <c r="W31" s="57" t="s">
        <v>1376</v>
      </c>
      <c r="X31" s="1">
        <f t="shared" si="2"/>
        <v>31.3</v>
      </c>
    </row>
    <row r="32" spans="1:24" ht="26.25" x14ac:dyDescent="0.25">
      <c r="A32" s="14" t="s">
        <v>605</v>
      </c>
      <c r="B32" s="12" t="s">
        <v>297</v>
      </c>
      <c r="C32" s="12" t="s">
        <v>40</v>
      </c>
      <c r="D32" s="12" t="s">
        <v>18</v>
      </c>
      <c r="E32" s="12" t="s">
        <v>434</v>
      </c>
      <c r="F32" s="12" t="s">
        <v>25</v>
      </c>
      <c r="G32" s="12">
        <v>1</v>
      </c>
      <c r="H32" s="12" t="s">
        <v>27</v>
      </c>
      <c r="I32" s="11">
        <v>0</v>
      </c>
      <c r="J32" s="10" t="s">
        <v>8</v>
      </c>
      <c r="K32" s="10" t="s">
        <v>9</v>
      </c>
      <c r="L32" s="9" t="str">
        <f t="shared" si="0"/>
        <v>manó</v>
      </c>
      <c r="M32" s="9" t="str">
        <f t="shared" si="1"/>
        <v>szóló</v>
      </c>
      <c r="N32" s="10">
        <v>7.5</v>
      </c>
      <c r="O32" s="1" t="s">
        <v>881</v>
      </c>
      <c r="P32" s="1">
        <v>9</v>
      </c>
      <c r="Q32" s="1" t="s">
        <v>991</v>
      </c>
      <c r="R32" s="1">
        <v>8</v>
      </c>
      <c r="S32" s="1" t="s">
        <v>1153</v>
      </c>
      <c r="T32" s="1">
        <v>0</v>
      </c>
      <c r="U32" s="1"/>
      <c r="V32" s="1">
        <v>9.5</v>
      </c>
      <c r="W32" s="57" t="s">
        <v>1377</v>
      </c>
      <c r="X32" s="1">
        <f t="shared" si="2"/>
        <v>34</v>
      </c>
    </row>
    <row r="33" spans="1:24" x14ac:dyDescent="0.25">
      <c r="A33" s="92" t="s">
        <v>749</v>
      </c>
      <c r="B33" s="93"/>
      <c r="C33" s="93"/>
      <c r="D33" s="93"/>
      <c r="E33" s="93"/>
      <c r="F33" s="93"/>
      <c r="G33" s="93"/>
      <c r="H33" s="93"/>
      <c r="I33" s="93"/>
      <c r="J33" s="93"/>
      <c r="K33" s="93"/>
      <c r="L33" s="93"/>
      <c r="M33" s="93"/>
      <c r="N33" s="42"/>
      <c r="O33" s="8"/>
      <c r="X33" s="8"/>
    </row>
    <row r="34" spans="1:24" ht="26.25" x14ac:dyDescent="0.25">
      <c r="A34" s="14" t="s">
        <v>606</v>
      </c>
      <c r="B34" s="12" t="s">
        <v>297</v>
      </c>
      <c r="C34" s="12" t="s">
        <v>340</v>
      </c>
      <c r="D34" s="12" t="s">
        <v>43</v>
      </c>
      <c r="E34" s="12" t="s">
        <v>434</v>
      </c>
      <c r="F34" s="12" t="s">
        <v>26</v>
      </c>
      <c r="G34" s="12">
        <v>2</v>
      </c>
      <c r="H34" s="12" t="s">
        <v>520</v>
      </c>
      <c r="I34" s="13">
        <v>0</v>
      </c>
      <c r="J34" s="10" t="s">
        <v>8</v>
      </c>
      <c r="K34" s="10" t="s">
        <v>10</v>
      </c>
      <c r="L34" s="9" t="str">
        <f t="shared" si="0"/>
        <v>manó</v>
      </c>
      <c r="M34" s="9" t="str">
        <f t="shared" si="1"/>
        <v>duó</v>
      </c>
      <c r="N34" s="10">
        <v>5.3</v>
      </c>
      <c r="O34" s="1" t="s">
        <v>882</v>
      </c>
      <c r="P34" s="1">
        <v>5.5</v>
      </c>
      <c r="Q34" s="1" t="s">
        <v>992</v>
      </c>
      <c r="R34" s="1">
        <v>7</v>
      </c>
      <c r="S34" s="1" t="s">
        <v>1154</v>
      </c>
      <c r="T34" s="1">
        <v>0</v>
      </c>
      <c r="U34" s="1"/>
      <c r="V34" s="1">
        <v>8</v>
      </c>
      <c r="W34" s="57" t="s">
        <v>1378</v>
      </c>
      <c r="X34" s="1">
        <f t="shared" si="2"/>
        <v>25.8</v>
      </c>
    </row>
    <row r="35" spans="1:24" ht="39" x14ac:dyDescent="0.25">
      <c r="A35" s="14" t="s">
        <v>607</v>
      </c>
      <c r="B35" s="12" t="s">
        <v>290</v>
      </c>
      <c r="C35" s="12" t="s">
        <v>314</v>
      </c>
      <c r="D35" s="12" t="s">
        <v>423</v>
      </c>
      <c r="E35" s="12" t="s">
        <v>434</v>
      </c>
      <c r="F35" s="12" t="s">
        <v>26</v>
      </c>
      <c r="G35" s="12">
        <v>2</v>
      </c>
      <c r="H35" s="12" t="s">
        <v>524</v>
      </c>
      <c r="I35" s="11">
        <v>0</v>
      </c>
      <c r="J35" s="10" t="s">
        <v>8</v>
      </c>
      <c r="K35" s="10" t="s">
        <v>10</v>
      </c>
      <c r="L35" s="9" t="str">
        <f t="shared" si="0"/>
        <v>manó</v>
      </c>
      <c r="M35" s="9" t="str">
        <f t="shared" si="1"/>
        <v>duó</v>
      </c>
      <c r="N35" s="10">
        <v>5</v>
      </c>
      <c r="O35" s="1" t="s">
        <v>883</v>
      </c>
      <c r="P35" s="1">
        <v>5</v>
      </c>
      <c r="Q35" s="1" t="s">
        <v>993</v>
      </c>
      <c r="R35" s="1">
        <v>6</v>
      </c>
      <c r="S35" s="1" t="s">
        <v>1155</v>
      </c>
      <c r="T35" s="1">
        <v>0</v>
      </c>
      <c r="U35" s="1"/>
      <c r="V35" s="1">
        <v>6</v>
      </c>
      <c r="W35" s="57" t="s">
        <v>1379</v>
      </c>
      <c r="X35" s="1">
        <f t="shared" si="2"/>
        <v>22</v>
      </c>
    </row>
    <row r="36" spans="1:24" x14ac:dyDescent="0.25">
      <c r="A36" s="92" t="s">
        <v>750</v>
      </c>
      <c r="B36" s="93"/>
      <c r="C36" s="93"/>
      <c r="D36" s="93"/>
      <c r="E36" s="93"/>
      <c r="F36" s="93"/>
      <c r="G36" s="93"/>
      <c r="H36" s="93"/>
      <c r="I36" s="93"/>
      <c r="J36" s="93"/>
      <c r="K36" s="93"/>
      <c r="L36" s="93"/>
      <c r="M36" s="93"/>
      <c r="N36" s="42"/>
      <c r="O36" s="8"/>
      <c r="X36" s="8"/>
    </row>
    <row r="37" spans="1:24" ht="39" x14ac:dyDescent="0.25">
      <c r="A37" s="14" t="s">
        <v>608</v>
      </c>
      <c r="B37" s="12" t="s">
        <v>290</v>
      </c>
      <c r="C37" s="12" t="s">
        <v>313</v>
      </c>
      <c r="D37" s="12" t="s">
        <v>343</v>
      </c>
      <c r="E37" s="12" t="s">
        <v>434</v>
      </c>
      <c r="F37" s="12" t="s">
        <v>26</v>
      </c>
      <c r="G37" s="12">
        <v>3</v>
      </c>
      <c r="H37" s="12" t="s">
        <v>438</v>
      </c>
      <c r="I37" s="11">
        <v>0</v>
      </c>
      <c r="J37" s="10" t="s">
        <v>8</v>
      </c>
      <c r="K37" s="10" t="s">
        <v>11</v>
      </c>
      <c r="L37" s="9" t="str">
        <f t="shared" si="0"/>
        <v>manó</v>
      </c>
      <c r="M37" s="9" t="str">
        <f t="shared" si="1"/>
        <v>trió</v>
      </c>
      <c r="N37" s="10">
        <v>5.2</v>
      </c>
      <c r="O37" s="1" t="s">
        <v>884</v>
      </c>
      <c r="P37" s="1">
        <v>5</v>
      </c>
      <c r="Q37" s="1" t="s">
        <v>994</v>
      </c>
      <c r="R37" s="1">
        <v>6</v>
      </c>
      <c r="S37" s="1" t="s">
        <v>1156</v>
      </c>
      <c r="T37" s="1">
        <v>0</v>
      </c>
      <c r="U37" s="1"/>
      <c r="V37" s="1">
        <v>5.7</v>
      </c>
      <c r="W37" s="57" t="s">
        <v>1380</v>
      </c>
      <c r="X37" s="1">
        <f t="shared" si="2"/>
        <v>21.9</v>
      </c>
    </row>
    <row r="38" spans="1:24" ht="39" x14ac:dyDescent="0.25">
      <c r="A38" s="14" t="s">
        <v>609</v>
      </c>
      <c r="B38" s="12" t="s">
        <v>290</v>
      </c>
      <c r="C38" s="12" t="s">
        <v>313</v>
      </c>
      <c r="D38" s="12" t="s">
        <v>344</v>
      </c>
      <c r="E38" s="12" t="s">
        <v>434</v>
      </c>
      <c r="F38" s="12" t="s">
        <v>26</v>
      </c>
      <c r="G38" s="12">
        <v>3</v>
      </c>
      <c r="H38" s="12" t="s">
        <v>439</v>
      </c>
      <c r="I38" s="11">
        <v>0</v>
      </c>
      <c r="J38" s="10" t="s">
        <v>8</v>
      </c>
      <c r="K38" s="10" t="s">
        <v>11</v>
      </c>
      <c r="L38" s="9" t="str">
        <f t="shared" si="0"/>
        <v>manó</v>
      </c>
      <c r="M38" s="9" t="str">
        <f t="shared" si="1"/>
        <v>trió</v>
      </c>
      <c r="N38" s="10">
        <v>4.8</v>
      </c>
      <c r="O38" s="1" t="s">
        <v>885</v>
      </c>
      <c r="P38" s="1">
        <v>5.3</v>
      </c>
      <c r="Q38" s="1" t="s">
        <v>995</v>
      </c>
      <c r="R38" s="1">
        <v>5.8</v>
      </c>
      <c r="S38" s="1" t="s">
        <v>1157</v>
      </c>
      <c r="T38" s="1">
        <v>0</v>
      </c>
      <c r="U38" s="1"/>
      <c r="V38" s="1">
        <v>5.5</v>
      </c>
      <c r="W38" s="57" t="s">
        <v>1381</v>
      </c>
      <c r="X38" s="1">
        <f t="shared" si="2"/>
        <v>21.4</v>
      </c>
    </row>
    <row r="39" spans="1:24" ht="39" x14ac:dyDescent="0.25">
      <c r="A39" s="14" t="s">
        <v>610</v>
      </c>
      <c r="B39" s="12" t="s">
        <v>290</v>
      </c>
      <c r="C39" s="12" t="s">
        <v>313</v>
      </c>
      <c r="D39" s="12" t="s">
        <v>345</v>
      </c>
      <c r="E39" s="12" t="s">
        <v>434</v>
      </c>
      <c r="F39" s="12" t="s">
        <v>26</v>
      </c>
      <c r="G39" s="12">
        <v>3</v>
      </c>
      <c r="H39" s="12" t="s">
        <v>440</v>
      </c>
      <c r="I39" s="11">
        <v>0</v>
      </c>
      <c r="J39" s="10" t="s">
        <v>8</v>
      </c>
      <c r="K39" s="10" t="s">
        <v>11</v>
      </c>
      <c r="L39" s="9" t="str">
        <f t="shared" si="0"/>
        <v>manó</v>
      </c>
      <c r="M39" s="9" t="str">
        <f t="shared" si="1"/>
        <v>trió</v>
      </c>
      <c r="N39" s="10">
        <v>5.3</v>
      </c>
      <c r="O39" s="1" t="s">
        <v>886</v>
      </c>
      <c r="P39" s="1">
        <v>5.0999999999999996</v>
      </c>
      <c r="Q39" s="1" t="s">
        <v>996</v>
      </c>
      <c r="R39" s="1">
        <v>5.3</v>
      </c>
      <c r="S39" s="1" t="s">
        <v>1139</v>
      </c>
      <c r="T39" s="1">
        <v>0</v>
      </c>
      <c r="U39" s="1"/>
      <c r="V39" s="1">
        <v>5.9</v>
      </c>
      <c r="W39" s="57" t="s">
        <v>1382</v>
      </c>
      <c r="X39" s="1">
        <f t="shared" si="2"/>
        <v>21.6</v>
      </c>
    </row>
    <row r="40" spans="1:24" ht="39" x14ac:dyDescent="0.25">
      <c r="A40" s="14" t="s">
        <v>611</v>
      </c>
      <c r="B40" s="12" t="s">
        <v>290</v>
      </c>
      <c r="C40" s="12" t="s">
        <v>313</v>
      </c>
      <c r="D40" s="12" t="s">
        <v>346</v>
      </c>
      <c r="E40" s="12" t="s">
        <v>434</v>
      </c>
      <c r="F40" s="12" t="s">
        <v>26</v>
      </c>
      <c r="G40" s="12">
        <v>3</v>
      </c>
      <c r="H40" s="12" t="s">
        <v>441</v>
      </c>
      <c r="I40" s="11">
        <v>0</v>
      </c>
      <c r="J40" s="10" t="s">
        <v>8</v>
      </c>
      <c r="K40" s="10" t="s">
        <v>11</v>
      </c>
      <c r="L40" s="9" t="str">
        <f t="shared" si="0"/>
        <v>manó</v>
      </c>
      <c r="M40" s="9" t="str">
        <f t="shared" si="1"/>
        <v>trió</v>
      </c>
      <c r="N40" s="10">
        <v>5</v>
      </c>
      <c r="O40" s="1" t="s">
        <v>887</v>
      </c>
      <c r="P40" s="1">
        <v>5.2</v>
      </c>
      <c r="Q40" s="1" t="s">
        <v>997</v>
      </c>
      <c r="R40" s="1">
        <v>5</v>
      </c>
      <c r="S40" s="1" t="s">
        <v>1158</v>
      </c>
      <c r="T40" s="1">
        <v>0</v>
      </c>
      <c r="U40" s="1"/>
      <c r="V40" s="1">
        <v>5.8</v>
      </c>
      <c r="W40" s="57" t="s">
        <v>1383</v>
      </c>
      <c r="X40" s="1">
        <f t="shared" si="2"/>
        <v>21</v>
      </c>
    </row>
    <row r="41" spans="1:24" ht="39" x14ac:dyDescent="0.25">
      <c r="A41" s="14" t="s">
        <v>612</v>
      </c>
      <c r="B41" s="12" t="s">
        <v>290</v>
      </c>
      <c r="C41" s="12" t="s">
        <v>314</v>
      </c>
      <c r="D41" s="12" t="s">
        <v>348</v>
      </c>
      <c r="E41" s="12" t="s">
        <v>434</v>
      </c>
      <c r="F41" s="12" t="s">
        <v>26</v>
      </c>
      <c r="G41" s="12">
        <v>3</v>
      </c>
      <c r="H41" s="12" t="s">
        <v>443</v>
      </c>
      <c r="I41" s="11">
        <v>0</v>
      </c>
      <c r="J41" s="10" t="s">
        <v>8</v>
      </c>
      <c r="K41" s="10" t="s">
        <v>11</v>
      </c>
      <c r="L41" s="9" t="str">
        <f t="shared" si="0"/>
        <v>manó</v>
      </c>
      <c r="M41" s="9" t="str">
        <f t="shared" si="1"/>
        <v>trió</v>
      </c>
      <c r="N41" s="10">
        <v>5.3</v>
      </c>
      <c r="O41" s="1" t="s">
        <v>887</v>
      </c>
      <c r="P41" s="1">
        <v>5.5</v>
      </c>
      <c r="Q41" s="1" t="s">
        <v>998</v>
      </c>
      <c r="R41" s="1">
        <v>5.2</v>
      </c>
      <c r="S41" s="1" t="s">
        <v>1159</v>
      </c>
      <c r="T41" s="1">
        <v>0</v>
      </c>
      <c r="U41" s="1"/>
      <c r="V41" s="1">
        <v>6</v>
      </c>
      <c r="W41" s="57" t="s">
        <v>1384</v>
      </c>
      <c r="X41" s="1">
        <f t="shared" si="2"/>
        <v>22</v>
      </c>
    </row>
    <row r="42" spans="1:24" x14ac:dyDescent="0.25">
      <c r="A42" s="92" t="s">
        <v>751</v>
      </c>
      <c r="B42" s="93"/>
      <c r="C42" s="93"/>
      <c r="D42" s="93"/>
      <c r="E42" s="93"/>
      <c r="F42" s="93"/>
      <c r="G42" s="93"/>
      <c r="H42" s="93"/>
      <c r="I42" s="93"/>
      <c r="J42" s="93"/>
      <c r="K42" s="93"/>
      <c r="L42" s="93"/>
      <c r="M42" s="93"/>
      <c r="N42" s="42"/>
      <c r="O42" s="8"/>
      <c r="X42" s="8"/>
    </row>
    <row r="43" spans="1:24" ht="26.25" x14ac:dyDescent="0.25">
      <c r="A43" s="14" t="s">
        <v>613</v>
      </c>
      <c r="B43" s="12" t="s">
        <v>79</v>
      </c>
      <c r="C43" s="12" t="s">
        <v>80</v>
      </c>
      <c r="D43" s="12" t="s">
        <v>267</v>
      </c>
      <c r="E43" s="12" t="s">
        <v>268</v>
      </c>
      <c r="F43" s="12" t="s">
        <v>25</v>
      </c>
      <c r="G43" s="12">
        <v>1</v>
      </c>
      <c r="H43" s="12" t="s">
        <v>81</v>
      </c>
      <c r="I43" s="13">
        <v>6.25E-2</v>
      </c>
      <c r="J43" s="10" t="s">
        <v>8</v>
      </c>
      <c r="K43" s="10" t="s">
        <v>9</v>
      </c>
      <c r="L43" s="9" t="str">
        <f t="shared" si="0"/>
        <v>manó</v>
      </c>
      <c r="M43" s="9" t="str">
        <f t="shared" si="1"/>
        <v>szóló</v>
      </c>
      <c r="N43" s="10">
        <v>7.3</v>
      </c>
      <c r="O43" s="1" t="s">
        <v>888</v>
      </c>
      <c r="P43" s="1">
        <v>8</v>
      </c>
      <c r="Q43" s="1" t="s">
        <v>999</v>
      </c>
      <c r="R43" s="1">
        <v>8</v>
      </c>
      <c r="S43" s="1" t="s">
        <v>1160</v>
      </c>
      <c r="T43" s="1">
        <v>0</v>
      </c>
      <c r="U43" s="1"/>
      <c r="V43" s="1">
        <v>8.5</v>
      </c>
      <c r="W43" s="57" t="s">
        <v>1385</v>
      </c>
      <c r="X43" s="1">
        <f t="shared" si="2"/>
        <v>31.8</v>
      </c>
    </row>
    <row r="44" spans="1:24" ht="26.25" x14ac:dyDescent="0.25">
      <c r="A44" s="14" t="s">
        <v>614</v>
      </c>
      <c r="B44" s="12" t="s">
        <v>79</v>
      </c>
      <c r="C44" s="12" t="s">
        <v>80</v>
      </c>
      <c r="D44" s="12" t="s">
        <v>82</v>
      </c>
      <c r="E44" s="12" t="s">
        <v>268</v>
      </c>
      <c r="F44" s="12" t="s">
        <v>25</v>
      </c>
      <c r="G44" s="12">
        <v>1</v>
      </c>
      <c r="H44" s="12" t="s">
        <v>81</v>
      </c>
      <c r="I44" s="13">
        <v>6.25E-2</v>
      </c>
      <c r="J44" s="10" t="s">
        <v>8</v>
      </c>
      <c r="K44" s="10" t="s">
        <v>9</v>
      </c>
      <c r="L44" s="9" t="str">
        <f t="shared" si="0"/>
        <v>manó</v>
      </c>
      <c r="M44" s="9" t="str">
        <f t="shared" si="1"/>
        <v>szóló</v>
      </c>
      <c r="N44" s="10">
        <v>7.5</v>
      </c>
      <c r="O44" s="1"/>
      <c r="P44" s="1">
        <v>8.5</v>
      </c>
      <c r="Q44" s="1" t="s">
        <v>1000</v>
      </c>
      <c r="R44" s="1">
        <v>8.1999999999999993</v>
      </c>
      <c r="S44" s="1" t="s">
        <v>1161</v>
      </c>
      <c r="T44" s="1">
        <v>0</v>
      </c>
      <c r="U44" s="1"/>
      <c r="V44" s="1">
        <v>8.6999999999999993</v>
      </c>
      <c r="W44" s="57" t="s">
        <v>1386</v>
      </c>
      <c r="X44" s="1">
        <f t="shared" si="2"/>
        <v>32.9</v>
      </c>
    </row>
    <row r="45" spans="1:24" ht="26.25" x14ac:dyDescent="0.25">
      <c r="A45" s="14" t="s">
        <v>615</v>
      </c>
      <c r="B45" s="12" t="s">
        <v>79</v>
      </c>
      <c r="C45" s="12" t="s">
        <v>80</v>
      </c>
      <c r="D45" s="12" t="s">
        <v>274</v>
      </c>
      <c r="E45" s="12" t="s">
        <v>268</v>
      </c>
      <c r="F45" s="12" t="s">
        <v>25</v>
      </c>
      <c r="G45" s="12">
        <v>1</v>
      </c>
      <c r="H45" s="12" t="s">
        <v>88</v>
      </c>
      <c r="I45" s="13">
        <v>6.25E-2</v>
      </c>
      <c r="J45" s="10" t="s">
        <v>8</v>
      </c>
      <c r="K45" s="10" t="s">
        <v>9</v>
      </c>
      <c r="L45" s="9" t="str">
        <f t="shared" si="0"/>
        <v>manó</v>
      </c>
      <c r="M45" s="9" t="str">
        <f t="shared" si="1"/>
        <v>szóló</v>
      </c>
      <c r="N45" s="10">
        <v>7.4</v>
      </c>
      <c r="O45" s="1" t="s">
        <v>889</v>
      </c>
      <c r="P45" s="1">
        <v>7.5</v>
      </c>
      <c r="Q45" s="1" t="s">
        <v>1001</v>
      </c>
      <c r="R45" s="1">
        <v>8.4</v>
      </c>
      <c r="S45" s="1" t="s">
        <v>1162</v>
      </c>
      <c r="T45" s="1">
        <v>0</v>
      </c>
      <c r="U45" s="1"/>
      <c r="V45" s="1">
        <v>8.8000000000000007</v>
      </c>
      <c r="W45" s="57" t="s">
        <v>1387</v>
      </c>
      <c r="X45" s="1">
        <f t="shared" si="2"/>
        <v>32.1</v>
      </c>
    </row>
    <row r="46" spans="1:24" ht="26.25" x14ac:dyDescent="0.25">
      <c r="A46" s="14" t="s">
        <v>616</v>
      </c>
      <c r="B46" s="12" t="s">
        <v>79</v>
      </c>
      <c r="C46" s="12" t="s">
        <v>80</v>
      </c>
      <c r="D46" s="12" t="s">
        <v>91</v>
      </c>
      <c r="E46" s="12" t="s">
        <v>268</v>
      </c>
      <c r="F46" s="12" t="s">
        <v>25</v>
      </c>
      <c r="G46" s="12">
        <v>1</v>
      </c>
      <c r="H46" s="12" t="s">
        <v>90</v>
      </c>
      <c r="I46" s="13">
        <v>6.25E-2</v>
      </c>
      <c r="J46" s="10" t="s">
        <v>8</v>
      </c>
      <c r="K46" s="10" t="s">
        <v>9</v>
      </c>
      <c r="L46" s="9" t="str">
        <f t="shared" si="0"/>
        <v>manó</v>
      </c>
      <c r="M46" s="9" t="str">
        <f t="shared" si="1"/>
        <v>szóló</v>
      </c>
      <c r="N46" s="10">
        <v>7.5</v>
      </c>
      <c r="O46" s="1"/>
      <c r="P46" s="1">
        <v>7.3</v>
      </c>
      <c r="Q46" s="1" t="s">
        <v>1002</v>
      </c>
      <c r="R46" s="1">
        <v>7.8</v>
      </c>
      <c r="S46" s="1" t="s">
        <v>1163</v>
      </c>
      <c r="T46" s="1">
        <v>0</v>
      </c>
      <c r="U46" s="1"/>
      <c r="V46" s="1">
        <v>9.1999999999999993</v>
      </c>
      <c r="W46" s="57" t="s">
        <v>1388</v>
      </c>
      <c r="X46" s="1">
        <f t="shared" si="2"/>
        <v>31.8</v>
      </c>
    </row>
    <row r="47" spans="1:24" ht="26.25" x14ac:dyDescent="0.25">
      <c r="A47" s="14" t="s">
        <v>617</v>
      </c>
      <c r="B47" s="12" t="s">
        <v>79</v>
      </c>
      <c r="C47" s="12" t="s">
        <v>80</v>
      </c>
      <c r="D47" s="12" t="s">
        <v>276</v>
      </c>
      <c r="E47" s="12" t="s">
        <v>268</v>
      </c>
      <c r="F47" s="12" t="s">
        <v>25</v>
      </c>
      <c r="G47" s="12">
        <v>1</v>
      </c>
      <c r="H47" s="12" t="s">
        <v>275</v>
      </c>
      <c r="I47" s="13">
        <v>6.25E-2</v>
      </c>
      <c r="J47" s="10" t="s">
        <v>8</v>
      </c>
      <c r="K47" s="10" t="s">
        <v>9</v>
      </c>
      <c r="L47" s="9" t="str">
        <f t="shared" si="0"/>
        <v>manó</v>
      </c>
      <c r="M47" s="9" t="str">
        <f t="shared" si="1"/>
        <v>szóló</v>
      </c>
      <c r="N47" s="10">
        <v>7.2</v>
      </c>
      <c r="O47" s="1" t="s">
        <v>890</v>
      </c>
      <c r="P47" s="1">
        <v>7</v>
      </c>
      <c r="Q47" s="1" t="s">
        <v>1003</v>
      </c>
      <c r="R47" s="1">
        <v>8.1</v>
      </c>
      <c r="S47" s="1" t="s">
        <v>1164</v>
      </c>
      <c r="T47" s="1">
        <v>0</v>
      </c>
      <c r="U47" s="1"/>
      <c r="V47" s="1">
        <v>9</v>
      </c>
      <c r="W47" s="57" t="s">
        <v>1389</v>
      </c>
      <c r="X47" s="1">
        <f t="shared" si="2"/>
        <v>31.299999999999997</v>
      </c>
    </row>
    <row r="48" spans="1:24" x14ac:dyDescent="0.25">
      <c r="A48" s="92" t="s">
        <v>752</v>
      </c>
      <c r="B48" s="93"/>
      <c r="C48" s="93"/>
      <c r="D48" s="93"/>
      <c r="E48" s="93"/>
      <c r="F48" s="93"/>
      <c r="G48" s="93"/>
      <c r="H48" s="93"/>
      <c r="I48" s="93"/>
      <c r="J48" s="93"/>
      <c r="K48" s="93"/>
      <c r="L48" s="93"/>
      <c r="M48" s="93"/>
      <c r="N48" s="42"/>
      <c r="O48" s="8"/>
      <c r="X48" s="8"/>
    </row>
    <row r="49" spans="1:24" ht="26.25" x14ac:dyDescent="0.25">
      <c r="A49" s="14" t="s">
        <v>618</v>
      </c>
      <c r="B49" s="12" t="s">
        <v>79</v>
      </c>
      <c r="C49" s="12" t="s">
        <v>80</v>
      </c>
      <c r="D49" s="12" t="s">
        <v>92</v>
      </c>
      <c r="E49" s="12" t="s">
        <v>268</v>
      </c>
      <c r="F49" s="12" t="s">
        <v>25</v>
      </c>
      <c r="G49" s="12">
        <v>2</v>
      </c>
      <c r="H49" s="12" t="s">
        <v>585</v>
      </c>
      <c r="I49" s="13">
        <v>7.2916666666666671E-2</v>
      </c>
      <c r="J49" s="10" t="s">
        <v>8</v>
      </c>
      <c r="K49" s="10" t="s">
        <v>10</v>
      </c>
      <c r="L49" s="9" t="str">
        <f t="shared" ref="L49:L88" si="3">RIGHT(J49,LEN(J49)-1)</f>
        <v>manó</v>
      </c>
      <c r="M49" s="9" t="str">
        <f t="shared" ref="M49:M88" si="4">RIGHT(K49,LEN(K49)-1)</f>
        <v>duó</v>
      </c>
      <c r="N49" s="10">
        <v>7.3</v>
      </c>
      <c r="O49" s="1" t="s">
        <v>891</v>
      </c>
      <c r="P49" s="1">
        <v>7.5</v>
      </c>
      <c r="Q49" s="1" t="s">
        <v>1004</v>
      </c>
      <c r="R49" s="1">
        <v>8</v>
      </c>
      <c r="S49" s="1" t="s">
        <v>1565</v>
      </c>
      <c r="T49" s="1">
        <v>0</v>
      </c>
      <c r="U49" s="1"/>
      <c r="V49" s="1">
        <v>9.8000000000000007</v>
      </c>
      <c r="W49" s="57" t="s">
        <v>1390</v>
      </c>
      <c r="X49" s="1">
        <f t="shared" si="2"/>
        <v>32.6</v>
      </c>
    </row>
    <row r="50" spans="1:24" x14ac:dyDescent="0.25">
      <c r="A50" s="92" t="s">
        <v>753</v>
      </c>
      <c r="B50" s="93"/>
      <c r="C50" s="93"/>
      <c r="D50" s="93"/>
      <c r="E50" s="93"/>
      <c r="F50" s="93"/>
      <c r="G50" s="93"/>
      <c r="H50" s="93"/>
      <c r="I50" s="93"/>
      <c r="J50" s="93"/>
      <c r="K50" s="93"/>
      <c r="L50" s="93"/>
      <c r="M50" s="93"/>
      <c r="N50" s="42"/>
      <c r="O50" s="8"/>
      <c r="X50" s="8"/>
    </row>
    <row r="51" spans="1:24" ht="26.25" x14ac:dyDescent="0.25">
      <c r="A51" s="14" t="s">
        <v>619</v>
      </c>
      <c r="B51" s="12" t="s">
        <v>79</v>
      </c>
      <c r="C51" s="12" t="s">
        <v>80</v>
      </c>
      <c r="D51" s="12" t="s">
        <v>284</v>
      </c>
      <c r="E51" s="12" t="s">
        <v>268</v>
      </c>
      <c r="F51" s="12" t="s">
        <v>25</v>
      </c>
      <c r="G51" s="12">
        <v>5</v>
      </c>
      <c r="H51" s="12" t="s">
        <v>285</v>
      </c>
      <c r="I51" s="13">
        <v>0.10416666666666667</v>
      </c>
      <c r="J51" s="10" t="s">
        <v>8</v>
      </c>
      <c r="K51" s="10" t="s">
        <v>12</v>
      </c>
      <c r="L51" s="9" t="str">
        <f t="shared" si="3"/>
        <v>manó</v>
      </c>
      <c r="M51" s="9" t="str">
        <f t="shared" si="4"/>
        <v>csoport</v>
      </c>
      <c r="N51" s="10">
        <v>7.5</v>
      </c>
      <c r="O51" s="1" t="s">
        <v>892</v>
      </c>
      <c r="P51" s="1">
        <v>7</v>
      </c>
      <c r="Q51" s="1" t="s">
        <v>1005</v>
      </c>
      <c r="R51" s="1">
        <v>8</v>
      </c>
      <c r="S51" s="1" t="s">
        <v>1566</v>
      </c>
      <c r="T51" s="1">
        <v>0</v>
      </c>
      <c r="U51" s="1"/>
      <c r="V51" s="1">
        <v>8.8000000000000007</v>
      </c>
      <c r="W51" s="57" t="s">
        <v>1391</v>
      </c>
      <c r="X51" s="1">
        <f t="shared" si="2"/>
        <v>31.3</v>
      </c>
    </row>
    <row r="52" spans="1:24" x14ac:dyDescent="0.25">
      <c r="A52" s="92" t="s">
        <v>754</v>
      </c>
      <c r="B52" s="93"/>
      <c r="C52" s="93"/>
      <c r="D52" s="93"/>
      <c r="E52" s="93"/>
      <c r="F52" s="93"/>
      <c r="G52" s="93"/>
      <c r="H52" s="93"/>
      <c r="I52" s="93"/>
      <c r="J52" s="93"/>
      <c r="K52" s="93"/>
      <c r="L52" s="93"/>
      <c r="M52" s="93"/>
      <c r="N52" s="42"/>
      <c r="O52" s="8"/>
      <c r="X52" s="8"/>
    </row>
    <row r="53" spans="1:24" ht="39" x14ac:dyDescent="0.25">
      <c r="A53" s="14" t="s">
        <v>620</v>
      </c>
      <c r="B53" s="12" t="s">
        <v>294</v>
      </c>
      <c r="C53" s="12" t="s">
        <v>318</v>
      </c>
      <c r="D53" s="12" t="s">
        <v>355</v>
      </c>
      <c r="E53" s="12" t="s">
        <v>436</v>
      </c>
      <c r="F53" s="12" t="s">
        <v>26</v>
      </c>
      <c r="G53" s="12">
        <v>1</v>
      </c>
      <c r="H53" s="12" t="s">
        <v>450</v>
      </c>
      <c r="I53" s="13">
        <v>0</v>
      </c>
      <c r="J53" s="10" t="s">
        <v>8</v>
      </c>
      <c r="K53" s="10" t="s">
        <v>9</v>
      </c>
      <c r="L53" s="9" t="str">
        <f t="shared" si="3"/>
        <v>manó</v>
      </c>
      <c r="M53" s="9" t="str">
        <f t="shared" si="4"/>
        <v>szóló</v>
      </c>
      <c r="N53" s="10">
        <v>6</v>
      </c>
      <c r="O53" s="1"/>
      <c r="P53" s="1">
        <v>6</v>
      </c>
      <c r="Q53" s="1" t="s">
        <v>1006</v>
      </c>
      <c r="R53" s="1">
        <v>6.5</v>
      </c>
      <c r="S53" s="1" t="s">
        <v>1165</v>
      </c>
      <c r="T53" s="1">
        <v>6.2</v>
      </c>
      <c r="U53" s="1"/>
      <c r="V53" s="1">
        <v>0</v>
      </c>
      <c r="W53" s="57" t="s">
        <v>1392</v>
      </c>
      <c r="X53" s="1">
        <f t="shared" si="2"/>
        <v>24.7</v>
      </c>
    </row>
    <row r="54" spans="1:24" ht="39" x14ac:dyDescent="0.25">
      <c r="A54" s="14" t="s">
        <v>621</v>
      </c>
      <c r="B54" s="12" t="s">
        <v>306</v>
      </c>
      <c r="C54" s="12" t="s">
        <v>334</v>
      </c>
      <c r="D54" s="12" t="s">
        <v>410</v>
      </c>
      <c r="E54" s="12" t="s">
        <v>436</v>
      </c>
      <c r="F54" s="12" t="s">
        <v>26</v>
      </c>
      <c r="G54" s="12">
        <v>1</v>
      </c>
      <c r="H54" s="12" t="s">
        <v>509</v>
      </c>
      <c r="I54" s="13">
        <v>0</v>
      </c>
      <c r="J54" s="10" t="s">
        <v>8</v>
      </c>
      <c r="K54" s="10" t="s">
        <v>9</v>
      </c>
      <c r="L54" s="9" t="str">
        <f t="shared" si="3"/>
        <v>manó</v>
      </c>
      <c r="M54" s="9" t="str">
        <f t="shared" si="4"/>
        <v>szóló</v>
      </c>
      <c r="N54" s="10">
        <v>6.7</v>
      </c>
      <c r="O54" s="1"/>
      <c r="P54" s="1">
        <v>7.4</v>
      </c>
      <c r="Q54" s="1" t="s">
        <v>1007</v>
      </c>
      <c r="R54" s="1">
        <v>7.5</v>
      </c>
      <c r="S54" s="1" t="s">
        <v>1166</v>
      </c>
      <c r="T54" s="1">
        <v>6</v>
      </c>
      <c r="U54" s="1"/>
      <c r="V54" s="1">
        <v>0</v>
      </c>
      <c r="W54" s="57"/>
      <c r="X54" s="1">
        <f t="shared" si="2"/>
        <v>27.6</v>
      </c>
    </row>
    <row r="55" spans="1:24" ht="39" x14ac:dyDescent="0.25">
      <c r="A55" s="14" t="s">
        <v>622</v>
      </c>
      <c r="B55" s="12" t="s">
        <v>565</v>
      </c>
      <c r="C55" s="12" t="s">
        <v>130</v>
      </c>
      <c r="D55" s="12" t="s">
        <v>413</v>
      </c>
      <c r="E55" s="12" t="s">
        <v>436</v>
      </c>
      <c r="F55" s="12" t="s">
        <v>26</v>
      </c>
      <c r="G55" s="12">
        <v>1</v>
      </c>
      <c r="H55" s="12" t="s">
        <v>512</v>
      </c>
      <c r="I55" s="13">
        <v>0</v>
      </c>
      <c r="J55" s="10" t="s">
        <v>8</v>
      </c>
      <c r="K55" s="10" t="s">
        <v>9</v>
      </c>
      <c r="L55" s="9" t="str">
        <f t="shared" si="3"/>
        <v>manó</v>
      </c>
      <c r="M55" s="9" t="str">
        <f t="shared" si="4"/>
        <v>szóló</v>
      </c>
      <c r="N55" s="10">
        <v>5.4</v>
      </c>
      <c r="O55" s="1" t="s">
        <v>893</v>
      </c>
      <c r="P55" s="1">
        <v>6.8</v>
      </c>
      <c r="Q55" s="1" t="s">
        <v>1008</v>
      </c>
      <c r="R55" s="1">
        <v>7</v>
      </c>
      <c r="S55" s="1" t="s">
        <v>1167</v>
      </c>
      <c r="T55" s="1">
        <v>6.3</v>
      </c>
      <c r="U55" s="1" t="s">
        <v>1285</v>
      </c>
      <c r="V55" s="1">
        <v>0</v>
      </c>
      <c r="W55" s="57"/>
      <c r="X55" s="1">
        <f t="shared" si="2"/>
        <v>25.5</v>
      </c>
    </row>
    <row r="56" spans="1:24" ht="39" x14ac:dyDescent="0.25">
      <c r="A56" s="14" t="s">
        <v>623</v>
      </c>
      <c r="B56" s="12" t="s">
        <v>173</v>
      </c>
      <c r="C56" s="12" t="s">
        <v>174</v>
      </c>
      <c r="D56" s="12" t="s">
        <v>183</v>
      </c>
      <c r="E56" s="12" t="s">
        <v>436</v>
      </c>
      <c r="F56" s="12" t="s">
        <v>26</v>
      </c>
      <c r="G56" s="12">
        <v>1</v>
      </c>
      <c r="H56" s="12" t="s">
        <v>184</v>
      </c>
      <c r="I56" s="13">
        <v>0.10416666666666667</v>
      </c>
      <c r="J56" s="10" t="s">
        <v>8</v>
      </c>
      <c r="K56" s="10" t="s">
        <v>9</v>
      </c>
      <c r="L56" s="9" t="str">
        <f t="shared" si="3"/>
        <v>manó</v>
      </c>
      <c r="M56" s="9" t="str">
        <f t="shared" si="4"/>
        <v>szóló</v>
      </c>
      <c r="N56" s="10">
        <v>6.2</v>
      </c>
      <c r="O56" s="1" t="s">
        <v>894</v>
      </c>
      <c r="P56" s="1">
        <v>6.3</v>
      </c>
      <c r="Q56" s="1" t="s">
        <v>1009</v>
      </c>
      <c r="R56" s="1">
        <v>6.3</v>
      </c>
      <c r="S56" s="1" t="s">
        <v>1168</v>
      </c>
      <c r="T56" s="1">
        <v>6.5</v>
      </c>
      <c r="U56" s="1" t="s">
        <v>878</v>
      </c>
      <c r="V56" s="1">
        <v>0</v>
      </c>
      <c r="W56" s="57"/>
      <c r="X56" s="1">
        <f t="shared" si="2"/>
        <v>25.3</v>
      </c>
    </row>
    <row r="57" spans="1:24" ht="39" x14ac:dyDescent="0.25">
      <c r="A57" s="14" t="s">
        <v>624</v>
      </c>
      <c r="B57" s="12" t="s">
        <v>173</v>
      </c>
      <c r="C57" s="12" t="s">
        <v>174</v>
      </c>
      <c r="D57" s="12" t="s">
        <v>186</v>
      </c>
      <c r="E57" s="12" t="s">
        <v>436</v>
      </c>
      <c r="F57" s="12" t="s">
        <v>26</v>
      </c>
      <c r="G57" s="12">
        <v>1</v>
      </c>
      <c r="H57" s="12" t="s">
        <v>187</v>
      </c>
      <c r="I57" s="13">
        <v>0.10416666666666667</v>
      </c>
      <c r="J57" s="10" t="s">
        <v>8</v>
      </c>
      <c r="K57" s="10" t="s">
        <v>9</v>
      </c>
      <c r="L57" s="9" t="str">
        <f t="shared" si="3"/>
        <v>manó</v>
      </c>
      <c r="M57" s="9" t="str">
        <f t="shared" si="4"/>
        <v>szóló</v>
      </c>
      <c r="N57" s="10">
        <v>5.2</v>
      </c>
      <c r="O57" s="1" t="s">
        <v>895</v>
      </c>
      <c r="P57" s="1">
        <v>7</v>
      </c>
      <c r="Q57" s="1" t="s">
        <v>1010</v>
      </c>
      <c r="R57" s="1">
        <v>6.6</v>
      </c>
      <c r="S57" s="1" t="s">
        <v>1169</v>
      </c>
      <c r="T57" s="1">
        <v>7</v>
      </c>
      <c r="U57" s="1"/>
      <c r="V57" s="1">
        <v>0</v>
      </c>
      <c r="W57" s="57"/>
      <c r="X57" s="1">
        <f t="shared" si="2"/>
        <v>25.799999999999997</v>
      </c>
    </row>
    <row r="58" spans="1:24" ht="39" x14ac:dyDescent="0.25">
      <c r="A58" s="14" t="s">
        <v>625</v>
      </c>
      <c r="B58" s="12" t="s">
        <v>173</v>
      </c>
      <c r="C58" s="12" t="s">
        <v>174</v>
      </c>
      <c r="D58" s="12" t="s">
        <v>189</v>
      </c>
      <c r="E58" s="12" t="s">
        <v>436</v>
      </c>
      <c r="F58" s="12" t="s">
        <v>26</v>
      </c>
      <c r="G58" s="12">
        <v>1</v>
      </c>
      <c r="H58" s="12" t="s">
        <v>190</v>
      </c>
      <c r="I58" s="13">
        <v>0.10416666666666667</v>
      </c>
      <c r="J58" s="10" t="s">
        <v>8</v>
      </c>
      <c r="K58" s="10" t="s">
        <v>9</v>
      </c>
      <c r="L58" s="9" t="str">
        <f t="shared" si="3"/>
        <v>manó</v>
      </c>
      <c r="M58" s="9" t="str">
        <f t="shared" si="4"/>
        <v>szóló</v>
      </c>
      <c r="N58" s="10">
        <v>6.6</v>
      </c>
      <c r="O58" s="1" t="s">
        <v>896</v>
      </c>
      <c r="P58" s="1">
        <v>5.3</v>
      </c>
      <c r="Q58" s="1" t="s">
        <v>1011</v>
      </c>
      <c r="R58" s="1">
        <v>6.4</v>
      </c>
      <c r="S58" s="1" t="s">
        <v>1170</v>
      </c>
      <c r="T58" s="1">
        <v>8</v>
      </c>
      <c r="U58" s="1"/>
      <c r="V58" s="1">
        <v>0</v>
      </c>
      <c r="W58" s="57"/>
      <c r="X58" s="1">
        <f t="shared" si="2"/>
        <v>26.299999999999997</v>
      </c>
    </row>
    <row r="59" spans="1:24" ht="39" x14ac:dyDescent="0.25">
      <c r="A59" s="14" t="s">
        <v>626</v>
      </c>
      <c r="B59" s="12" t="s">
        <v>173</v>
      </c>
      <c r="C59" s="12" t="s">
        <v>174</v>
      </c>
      <c r="D59" s="12" t="s">
        <v>191</v>
      </c>
      <c r="E59" s="12" t="s">
        <v>436</v>
      </c>
      <c r="F59" s="12" t="s">
        <v>26</v>
      </c>
      <c r="G59" s="12">
        <v>1</v>
      </c>
      <c r="H59" s="12" t="s">
        <v>192</v>
      </c>
      <c r="I59" s="13">
        <v>0.10416666666666667</v>
      </c>
      <c r="J59" s="10" t="s">
        <v>8</v>
      </c>
      <c r="K59" s="10" t="s">
        <v>9</v>
      </c>
      <c r="L59" s="9" t="str">
        <f t="shared" si="3"/>
        <v>manó</v>
      </c>
      <c r="M59" s="9" t="str">
        <f t="shared" si="4"/>
        <v>szóló</v>
      </c>
      <c r="N59" s="10">
        <v>5.4</v>
      </c>
      <c r="O59" s="1" t="s">
        <v>897</v>
      </c>
      <c r="P59" s="1">
        <v>5</v>
      </c>
      <c r="Q59" s="1" t="s">
        <v>1012</v>
      </c>
      <c r="R59" s="1">
        <v>6.1</v>
      </c>
      <c r="S59" s="1" t="s">
        <v>1171</v>
      </c>
      <c r="T59" s="1">
        <v>6.2</v>
      </c>
      <c r="U59" s="1"/>
      <c r="V59" s="1">
        <v>0</v>
      </c>
      <c r="W59" s="57"/>
      <c r="X59" s="1">
        <f t="shared" si="2"/>
        <v>22.7</v>
      </c>
    </row>
    <row r="60" spans="1:24" ht="39" x14ac:dyDescent="0.25">
      <c r="A60" s="14" t="s">
        <v>627</v>
      </c>
      <c r="B60" s="12" t="s">
        <v>173</v>
      </c>
      <c r="C60" s="12" t="s">
        <v>174</v>
      </c>
      <c r="D60" s="12" t="s">
        <v>193</v>
      </c>
      <c r="E60" s="12" t="s">
        <v>436</v>
      </c>
      <c r="F60" s="12" t="s">
        <v>26</v>
      </c>
      <c r="G60" s="12">
        <v>1</v>
      </c>
      <c r="H60" s="12" t="s">
        <v>194</v>
      </c>
      <c r="I60" s="13">
        <v>0.10416666666666667</v>
      </c>
      <c r="J60" s="10" t="s">
        <v>8</v>
      </c>
      <c r="K60" s="10" t="s">
        <v>9</v>
      </c>
      <c r="L60" s="9" t="str">
        <f t="shared" si="3"/>
        <v>manó</v>
      </c>
      <c r="M60" s="9" t="str">
        <f t="shared" si="4"/>
        <v>szóló</v>
      </c>
      <c r="N60" s="10">
        <v>5.6</v>
      </c>
      <c r="O60" s="1" t="s">
        <v>898</v>
      </c>
      <c r="P60" s="1">
        <v>5.5</v>
      </c>
      <c r="Q60" s="1" t="s">
        <v>1013</v>
      </c>
      <c r="R60" s="1">
        <v>6</v>
      </c>
      <c r="S60" s="1" t="s">
        <v>1172</v>
      </c>
      <c r="T60" s="1">
        <v>6.8</v>
      </c>
      <c r="U60" s="1" t="s">
        <v>1286</v>
      </c>
      <c r="V60" s="1">
        <v>0</v>
      </c>
      <c r="W60" s="57"/>
      <c r="X60" s="1">
        <f t="shared" si="2"/>
        <v>23.900000000000002</v>
      </c>
    </row>
    <row r="61" spans="1:24" x14ac:dyDescent="0.25">
      <c r="A61" s="92" t="s">
        <v>755</v>
      </c>
      <c r="B61" s="93"/>
      <c r="C61" s="93"/>
      <c r="D61" s="93"/>
      <c r="E61" s="93"/>
      <c r="F61" s="93"/>
      <c r="G61" s="93"/>
      <c r="H61" s="93"/>
      <c r="I61" s="93"/>
      <c r="J61" s="93"/>
      <c r="K61" s="93"/>
      <c r="L61" s="93"/>
      <c r="M61" s="93"/>
      <c r="N61" s="42"/>
      <c r="O61" s="8"/>
      <c r="X61" s="8"/>
    </row>
    <row r="62" spans="1:24" ht="77.25" x14ac:dyDescent="0.25">
      <c r="A62" s="14" t="s">
        <v>628</v>
      </c>
      <c r="B62" s="12" t="s">
        <v>173</v>
      </c>
      <c r="C62" s="12" t="s">
        <v>174</v>
      </c>
      <c r="D62" s="12" t="s">
        <v>222</v>
      </c>
      <c r="E62" s="12" t="s">
        <v>436</v>
      </c>
      <c r="F62" s="12" t="s">
        <v>26</v>
      </c>
      <c r="G62" s="12">
        <v>12</v>
      </c>
      <c r="H62" s="12" t="s">
        <v>223</v>
      </c>
      <c r="I62" s="13">
        <v>0.19097222222222221</v>
      </c>
      <c r="J62" s="10" t="s">
        <v>8</v>
      </c>
      <c r="K62" s="10" t="s">
        <v>13</v>
      </c>
      <c r="L62" s="9" t="str">
        <f t="shared" si="3"/>
        <v>manó</v>
      </c>
      <c r="M62" s="9" t="str">
        <f t="shared" si="4"/>
        <v>formációI</v>
      </c>
      <c r="N62" s="10">
        <v>6</v>
      </c>
      <c r="O62" s="1" t="s">
        <v>899</v>
      </c>
      <c r="P62" s="1">
        <v>5.5</v>
      </c>
      <c r="Q62" s="1" t="s">
        <v>1014</v>
      </c>
      <c r="R62" s="1">
        <v>6</v>
      </c>
      <c r="S62" s="1" t="s">
        <v>1173</v>
      </c>
      <c r="T62" s="1">
        <v>8</v>
      </c>
      <c r="U62" s="1" t="s">
        <v>1287</v>
      </c>
      <c r="V62" s="1">
        <v>0</v>
      </c>
      <c r="W62" s="57"/>
      <c r="X62" s="1">
        <f t="shared" si="2"/>
        <v>25.5</v>
      </c>
    </row>
    <row r="63" spans="1:24" x14ac:dyDescent="0.25">
      <c r="A63" s="92" t="s">
        <v>756</v>
      </c>
      <c r="B63" s="93"/>
      <c r="C63" s="93"/>
      <c r="D63" s="93"/>
      <c r="E63" s="93"/>
      <c r="F63" s="93"/>
      <c r="G63" s="93"/>
      <c r="H63" s="93"/>
      <c r="I63" s="93"/>
      <c r="J63" s="93"/>
      <c r="K63" s="93"/>
      <c r="L63" s="93"/>
      <c r="M63" s="93"/>
      <c r="N63" s="42"/>
      <c r="O63" s="8"/>
      <c r="X63" s="8"/>
    </row>
    <row r="64" spans="1:24" x14ac:dyDescent="0.25">
      <c r="A64" s="14" t="s">
        <v>629</v>
      </c>
      <c r="B64" s="12" t="s">
        <v>296</v>
      </c>
      <c r="C64" s="12" t="s">
        <v>316</v>
      </c>
      <c r="D64" s="12" t="s">
        <v>352</v>
      </c>
      <c r="E64" s="12" t="s">
        <v>55</v>
      </c>
      <c r="F64" s="12" t="s">
        <v>26</v>
      </c>
      <c r="G64" s="12">
        <v>1</v>
      </c>
      <c r="H64" s="12" t="s">
        <v>447</v>
      </c>
      <c r="I64" s="11">
        <v>0</v>
      </c>
      <c r="J64" s="10" t="s">
        <v>8</v>
      </c>
      <c r="K64" s="10" t="s">
        <v>9</v>
      </c>
      <c r="L64" s="9" t="str">
        <f t="shared" si="3"/>
        <v>manó</v>
      </c>
      <c r="M64" s="9" t="str">
        <f t="shared" si="4"/>
        <v>szóló</v>
      </c>
      <c r="N64" s="10">
        <v>6</v>
      </c>
      <c r="O64" s="1" t="s">
        <v>900</v>
      </c>
      <c r="P64" s="1">
        <v>5</v>
      </c>
      <c r="Q64" s="1" t="s">
        <v>1015</v>
      </c>
      <c r="R64" s="1">
        <v>6</v>
      </c>
      <c r="S64" s="1" t="s">
        <v>1174</v>
      </c>
      <c r="T64" s="1">
        <v>0</v>
      </c>
      <c r="U64" s="1"/>
      <c r="V64" s="1">
        <v>6</v>
      </c>
      <c r="W64" s="57" t="s">
        <v>1393</v>
      </c>
      <c r="X64" s="1">
        <f t="shared" si="2"/>
        <v>23</v>
      </c>
    </row>
    <row r="65" spans="1:24" x14ac:dyDescent="0.25">
      <c r="A65" s="14" t="s">
        <v>630</v>
      </c>
      <c r="B65" s="12" t="s">
        <v>298</v>
      </c>
      <c r="C65" s="12" t="s">
        <v>322</v>
      </c>
      <c r="D65" s="12" t="s">
        <v>373</v>
      </c>
      <c r="E65" s="12" t="s">
        <v>55</v>
      </c>
      <c r="F65" s="12" t="s">
        <v>26</v>
      </c>
      <c r="G65" s="12">
        <v>1</v>
      </c>
      <c r="H65" s="12" t="s">
        <v>464</v>
      </c>
      <c r="I65" s="13">
        <v>0</v>
      </c>
      <c r="J65" s="10" t="s">
        <v>8</v>
      </c>
      <c r="K65" s="10" t="s">
        <v>9</v>
      </c>
      <c r="L65" s="9" t="str">
        <f t="shared" si="3"/>
        <v>manó</v>
      </c>
      <c r="M65" s="9" t="str">
        <f t="shared" si="4"/>
        <v>szóló</v>
      </c>
      <c r="N65" s="10">
        <v>6.3</v>
      </c>
      <c r="O65" s="1" t="s">
        <v>881</v>
      </c>
      <c r="P65" s="1">
        <v>6.5</v>
      </c>
      <c r="Q65" s="1" t="s">
        <v>1016</v>
      </c>
      <c r="R65" s="1">
        <v>6.5</v>
      </c>
      <c r="S65" s="1" t="s">
        <v>1175</v>
      </c>
      <c r="T65" s="1">
        <v>0</v>
      </c>
      <c r="U65" s="1"/>
      <c r="V65" s="1">
        <v>8.6</v>
      </c>
      <c r="W65" s="57" t="s">
        <v>1394</v>
      </c>
      <c r="X65" s="1">
        <f t="shared" si="2"/>
        <v>27.9</v>
      </c>
    </row>
    <row r="66" spans="1:24" ht="26.25" x14ac:dyDescent="0.25">
      <c r="A66" s="14" t="s">
        <v>631</v>
      </c>
      <c r="B66" s="12" t="s">
        <v>297</v>
      </c>
      <c r="C66" s="12" t="s">
        <v>40</v>
      </c>
      <c r="D66" s="12" t="s">
        <v>372</v>
      </c>
      <c r="E66" s="12" t="s">
        <v>55</v>
      </c>
      <c r="F66" s="12" t="s">
        <v>25</v>
      </c>
      <c r="G66" s="12">
        <v>1</v>
      </c>
      <c r="H66" s="12" t="s">
        <v>27</v>
      </c>
      <c r="I66" s="13">
        <v>0</v>
      </c>
      <c r="J66" s="10" t="s">
        <v>8</v>
      </c>
      <c r="K66" s="10" t="s">
        <v>9</v>
      </c>
      <c r="L66" s="9" t="str">
        <f t="shared" si="3"/>
        <v>manó</v>
      </c>
      <c r="M66" s="9" t="str">
        <f t="shared" si="4"/>
        <v>szóló</v>
      </c>
      <c r="N66" s="10">
        <v>6.8</v>
      </c>
      <c r="O66" s="1" t="s">
        <v>901</v>
      </c>
      <c r="P66" s="1">
        <v>7.7</v>
      </c>
      <c r="Q66" s="1" t="s">
        <v>1017</v>
      </c>
      <c r="R66" s="1">
        <v>7.5</v>
      </c>
      <c r="S66" s="1" t="s">
        <v>1567</v>
      </c>
      <c r="T66" s="1">
        <v>0</v>
      </c>
      <c r="U66" s="1"/>
      <c r="V66" s="1">
        <v>9</v>
      </c>
      <c r="W66" s="57" t="s">
        <v>1395</v>
      </c>
      <c r="X66" s="1">
        <f t="shared" si="2"/>
        <v>31</v>
      </c>
    </row>
    <row r="67" spans="1:24" x14ac:dyDescent="0.25">
      <c r="A67" s="92" t="s">
        <v>757</v>
      </c>
      <c r="B67" s="93"/>
      <c r="C67" s="93"/>
      <c r="D67" s="93"/>
      <c r="E67" s="93"/>
      <c r="F67" s="93"/>
      <c r="G67" s="93"/>
      <c r="H67" s="93"/>
      <c r="I67" s="93"/>
      <c r="J67" s="93"/>
      <c r="K67" s="93"/>
      <c r="L67" s="93"/>
      <c r="M67" s="93"/>
      <c r="N67" s="42"/>
      <c r="O67" s="8"/>
      <c r="X67" s="8"/>
    </row>
    <row r="68" spans="1:24" ht="26.25" x14ac:dyDescent="0.25">
      <c r="A68" s="14" t="s">
        <v>632</v>
      </c>
      <c r="B68" s="12" t="s">
        <v>297</v>
      </c>
      <c r="C68" s="12" t="s">
        <v>94</v>
      </c>
      <c r="D68" s="12" t="s">
        <v>559</v>
      </c>
      <c r="E68" s="12" t="s">
        <v>55</v>
      </c>
      <c r="F68" s="12" t="s">
        <v>26</v>
      </c>
      <c r="G68" s="12">
        <v>4</v>
      </c>
      <c r="H68" s="12" t="s">
        <v>560</v>
      </c>
      <c r="I68" s="13">
        <v>0.14097222222222222</v>
      </c>
      <c r="J68" s="10" t="s">
        <v>8</v>
      </c>
      <c r="K68" s="10" t="s">
        <v>12</v>
      </c>
      <c r="L68" s="9" t="str">
        <f t="shared" si="3"/>
        <v>manó</v>
      </c>
      <c r="M68" s="9" t="str">
        <f t="shared" si="4"/>
        <v>csoport</v>
      </c>
      <c r="N68" s="10">
        <v>6.7</v>
      </c>
      <c r="O68" s="1" t="s">
        <v>902</v>
      </c>
      <c r="P68" s="1">
        <v>7.5</v>
      </c>
      <c r="Q68" s="1" t="s">
        <v>1018</v>
      </c>
      <c r="R68" s="1">
        <v>7</v>
      </c>
      <c r="S68" s="1" t="s">
        <v>1176</v>
      </c>
      <c r="T68" s="1">
        <v>0</v>
      </c>
      <c r="U68" s="1"/>
      <c r="V68" s="1">
        <v>9.6999999999999993</v>
      </c>
      <c r="W68" s="57" t="s">
        <v>1396</v>
      </c>
      <c r="X68" s="1">
        <f t="shared" si="2"/>
        <v>30.9</v>
      </c>
    </row>
    <row r="69" spans="1:24" ht="51.75" x14ac:dyDescent="0.25">
      <c r="A69" s="14" t="s">
        <v>633</v>
      </c>
      <c r="B69" s="12" t="s">
        <v>99</v>
      </c>
      <c r="C69" s="12" t="s">
        <v>100</v>
      </c>
      <c r="D69" s="12" t="s">
        <v>548</v>
      </c>
      <c r="E69" s="12" t="s">
        <v>55</v>
      </c>
      <c r="F69" s="12" t="s">
        <v>26</v>
      </c>
      <c r="G69" s="12">
        <v>10</v>
      </c>
      <c r="H69" s="12" t="s">
        <v>549</v>
      </c>
      <c r="I69" s="13">
        <v>0</v>
      </c>
      <c r="J69" s="10" t="s">
        <v>8</v>
      </c>
      <c r="K69" s="10" t="s">
        <v>12</v>
      </c>
      <c r="L69" s="9" t="str">
        <f t="shared" si="3"/>
        <v>manó</v>
      </c>
      <c r="M69" s="9" t="str">
        <f t="shared" si="4"/>
        <v>csoport</v>
      </c>
      <c r="N69" s="10">
        <v>6.5</v>
      </c>
      <c r="O69" s="1" t="s">
        <v>903</v>
      </c>
      <c r="P69" s="1">
        <v>7</v>
      </c>
      <c r="Q69" s="1" t="s">
        <v>1019</v>
      </c>
      <c r="R69" s="1">
        <v>6.5</v>
      </c>
      <c r="S69" s="1" t="s">
        <v>1177</v>
      </c>
      <c r="T69" s="1">
        <v>0</v>
      </c>
      <c r="U69" s="1"/>
      <c r="V69" s="1">
        <v>8</v>
      </c>
      <c r="W69" s="57" t="s">
        <v>1397</v>
      </c>
      <c r="X69" s="1">
        <f t="shared" si="2"/>
        <v>28</v>
      </c>
    </row>
    <row r="70" spans="1:24" x14ac:dyDescent="0.25">
      <c r="A70" s="92" t="s">
        <v>827</v>
      </c>
      <c r="B70" s="93"/>
      <c r="C70" s="93"/>
      <c r="D70" s="93"/>
      <c r="E70" s="93"/>
      <c r="F70" s="93"/>
      <c r="G70" s="93"/>
      <c r="H70" s="93"/>
      <c r="I70" s="93"/>
      <c r="J70" s="93"/>
      <c r="K70" s="93"/>
      <c r="L70" s="93"/>
      <c r="M70" s="93"/>
      <c r="N70" s="42"/>
      <c r="O70" s="8"/>
      <c r="X70" s="8"/>
    </row>
    <row r="71" spans="1:24" ht="26.25" x14ac:dyDescent="0.25">
      <c r="A71" s="14" t="s">
        <v>634</v>
      </c>
      <c r="B71" s="12" t="s">
        <v>79</v>
      </c>
      <c r="C71" s="12" t="s">
        <v>80</v>
      </c>
      <c r="D71" s="12" t="s">
        <v>83</v>
      </c>
      <c r="E71" s="12" t="s">
        <v>823</v>
      </c>
      <c r="F71" s="12" t="s">
        <v>25</v>
      </c>
      <c r="G71" s="12">
        <v>1</v>
      </c>
      <c r="H71" s="12" t="s">
        <v>275</v>
      </c>
      <c r="I71" s="13">
        <v>0.14583333333333334</v>
      </c>
      <c r="J71" s="10" t="s">
        <v>8</v>
      </c>
      <c r="K71" s="10" t="s">
        <v>9</v>
      </c>
      <c r="L71" s="9" t="str">
        <f t="shared" si="3"/>
        <v>manó</v>
      </c>
      <c r="M71" s="9" t="str">
        <f t="shared" si="4"/>
        <v>szóló</v>
      </c>
      <c r="N71" s="10">
        <v>8</v>
      </c>
      <c r="O71" s="1"/>
      <c r="P71" s="1">
        <v>8.5</v>
      </c>
      <c r="Q71" s="1" t="s">
        <v>1020</v>
      </c>
      <c r="R71" s="1">
        <v>8.5</v>
      </c>
      <c r="S71" s="1" t="s">
        <v>1178</v>
      </c>
      <c r="T71" s="1">
        <v>0</v>
      </c>
      <c r="U71" s="1"/>
      <c r="V71" s="1">
        <v>9.8000000000000007</v>
      </c>
      <c r="W71" s="57" t="s">
        <v>1398</v>
      </c>
      <c r="X71" s="1">
        <f t="shared" si="2"/>
        <v>34.799999999999997</v>
      </c>
    </row>
    <row r="72" spans="1:24" x14ac:dyDescent="0.25">
      <c r="A72" s="92" t="s">
        <v>758</v>
      </c>
      <c r="B72" s="93"/>
      <c r="C72" s="93"/>
      <c r="D72" s="93"/>
      <c r="E72" s="93"/>
      <c r="F72" s="93"/>
      <c r="G72" s="93"/>
      <c r="H72" s="93"/>
      <c r="I72" s="93"/>
      <c r="J72" s="93"/>
      <c r="K72" s="93"/>
      <c r="L72" s="93"/>
      <c r="M72" s="93"/>
      <c r="N72" s="42"/>
      <c r="O72" s="8"/>
      <c r="X72" s="8"/>
    </row>
    <row r="73" spans="1:24" ht="39" x14ac:dyDescent="0.25">
      <c r="A73" s="14" t="s">
        <v>635</v>
      </c>
      <c r="B73" s="12" t="s">
        <v>294</v>
      </c>
      <c r="C73" s="12" t="s">
        <v>318</v>
      </c>
      <c r="D73" s="12" t="s">
        <v>354</v>
      </c>
      <c r="E73" s="12" t="s">
        <v>437</v>
      </c>
      <c r="F73" s="12" t="s">
        <v>26</v>
      </c>
      <c r="G73" s="12">
        <v>1</v>
      </c>
      <c r="H73" s="12" t="s">
        <v>449</v>
      </c>
      <c r="I73" s="13">
        <v>0</v>
      </c>
      <c r="J73" s="10" t="s">
        <v>8</v>
      </c>
      <c r="K73" s="10" t="s">
        <v>9</v>
      </c>
      <c r="L73" s="9" t="str">
        <f t="shared" si="3"/>
        <v>manó</v>
      </c>
      <c r="M73" s="9" t="str">
        <f t="shared" si="4"/>
        <v>szóló</v>
      </c>
      <c r="N73" s="10">
        <v>6</v>
      </c>
      <c r="O73" s="1"/>
      <c r="P73" s="1">
        <v>5.3</v>
      </c>
      <c r="Q73" s="1" t="s">
        <v>1021</v>
      </c>
      <c r="R73" s="1">
        <v>5.5</v>
      </c>
      <c r="S73" s="1" t="s">
        <v>1179</v>
      </c>
      <c r="T73" s="1">
        <v>0</v>
      </c>
      <c r="U73" s="1"/>
      <c r="V73" s="1">
        <v>6</v>
      </c>
      <c r="W73" s="57" t="s">
        <v>1399</v>
      </c>
      <c r="X73" s="1">
        <f t="shared" si="2"/>
        <v>22.8</v>
      </c>
    </row>
    <row r="74" spans="1:24" ht="39" x14ac:dyDescent="0.25">
      <c r="A74" s="14" t="s">
        <v>636</v>
      </c>
      <c r="B74" s="12" t="s">
        <v>298</v>
      </c>
      <c r="C74" s="12" t="s">
        <v>322</v>
      </c>
      <c r="D74" s="12" t="s">
        <v>374</v>
      </c>
      <c r="E74" s="12" t="s">
        <v>437</v>
      </c>
      <c r="F74" s="12" t="s">
        <v>26</v>
      </c>
      <c r="G74" s="12">
        <v>1</v>
      </c>
      <c r="H74" s="12" t="s">
        <v>465</v>
      </c>
      <c r="I74" s="13">
        <v>0</v>
      </c>
      <c r="J74" s="10" t="s">
        <v>8</v>
      </c>
      <c r="K74" s="10" t="s">
        <v>9</v>
      </c>
      <c r="L74" s="9" t="str">
        <f t="shared" si="3"/>
        <v>manó</v>
      </c>
      <c r="M74" s="9" t="str">
        <f t="shared" si="4"/>
        <v>szóló</v>
      </c>
      <c r="N74" s="10">
        <v>6.7</v>
      </c>
      <c r="O74" s="1"/>
      <c r="P74" s="1">
        <v>7.3</v>
      </c>
      <c r="Q74" s="1" t="s">
        <v>1022</v>
      </c>
      <c r="R74" s="1">
        <v>6.4</v>
      </c>
      <c r="S74" s="1" t="s">
        <v>1180</v>
      </c>
      <c r="T74" s="1">
        <v>0</v>
      </c>
      <c r="U74" s="1"/>
      <c r="V74" s="1">
        <v>7</v>
      </c>
      <c r="W74" s="57" t="s">
        <v>1400</v>
      </c>
      <c r="X74" s="1">
        <f t="shared" ref="X74:X137" si="5">N74+P74+R74+T74+V74</f>
        <v>27.4</v>
      </c>
    </row>
    <row r="75" spans="1:24" ht="39" x14ac:dyDescent="0.25">
      <c r="A75" s="14" t="s">
        <v>637</v>
      </c>
      <c r="B75" s="12" t="s">
        <v>298</v>
      </c>
      <c r="C75" s="12" t="s">
        <v>322</v>
      </c>
      <c r="D75" s="12" t="s">
        <v>375</v>
      </c>
      <c r="E75" s="12" t="s">
        <v>437</v>
      </c>
      <c r="F75" s="12" t="s">
        <v>26</v>
      </c>
      <c r="G75" s="12">
        <v>1</v>
      </c>
      <c r="H75" s="12" t="s">
        <v>466</v>
      </c>
      <c r="I75" s="13">
        <v>0</v>
      </c>
      <c r="J75" s="10" t="s">
        <v>8</v>
      </c>
      <c r="K75" s="10" t="s">
        <v>9</v>
      </c>
      <c r="L75" s="9" t="str">
        <f t="shared" si="3"/>
        <v>manó</v>
      </c>
      <c r="M75" s="9" t="str">
        <f t="shared" si="4"/>
        <v>szóló</v>
      </c>
      <c r="N75" s="10">
        <v>7.3</v>
      </c>
      <c r="O75" s="1" t="s">
        <v>904</v>
      </c>
      <c r="P75" s="1">
        <v>7.5</v>
      </c>
      <c r="Q75" s="1" t="s">
        <v>1023</v>
      </c>
      <c r="R75" s="1">
        <v>7</v>
      </c>
      <c r="S75" s="1" t="s">
        <v>1181</v>
      </c>
      <c r="T75" s="1">
        <v>0</v>
      </c>
      <c r="U75" s="1"/>
      <c r="V75" s="1">
        <v>8.5</v>
      </c>
      <c r="W75" s="57" t="s">
        <v>1401</v>
      </c>
      <c r="X75" s="1">
        <f t="shared" si="5"/>
        <v>30.3</v>
      </c>
    </row>
    <row r="76" spans="1:24" ht="39" x14ac:dyDescent="0.25">
      <c r="A76" s="14" t="s">
        <v>638</v>
      </c>
      <c r="B76" s="12" t="s">
        <v>173</v>
      </c>
      <c r="C76" s="12" t="s">
        <v>174</v>
      </c>
      <c r="D76" s="12" t="s">
        <v>185</v>
      </c>
      <c r="E76" s="12" t="s">
        <v>437</v>
      </c>
      <c r="F76" s="12" t="s">
        <v>26</v>
      </c>
      <c r="G76" s="12">
        <v>1</v>
      </c>
      <c r="H76" s="12" t="s">
        <v>184</v>
      </c>
      <c r="I76" s="13">
        <v>0.10416666666666667</v>
      </c>
      <c r="J76" s="10" t="s">
        <v>8</v>
      </c>
      <c r="K76" s="10" t="s">
        <v>9</v>
      </c>
      <c r="L76" s="9" t="str">
        <f t="shared" si="3"/>
        <v>manó</v>
      </c>
      <c r="M76" s="9" t="str">
        <f t="shared" si="4"/>
        <v>szóló</v>
      </c>
      <c r="N76" s="10">
        <v>6</v>
      </c>
      <c r="O76" s="1" t="s">
        <v>905</v>
      </c>
      <c r="P76" s="1">
        <v>6</v>
      </c>
      <c r="Q76" s="1" t="s">
        <v>1024</v>
      </c>
      <c r="R76" s="1">
        <v>5.8</v>
      </c>
      <c r="S76" s="1" t="s">
        <v>1182</v>
      </c>
      <c r="T76" s="1">
        <v>0</v>
      </c>
      <c r="U76" s="1"/>
      <c r="V76" s="1">
        <v>8</v>
      </c>
      <c r="W76" s="57" t="s">
        <v>1402</v>
      </c>
      <c r="X76" s="1">
        <f t="shared" si="5"/>
        <v>25.8</v>
      </c>
    </row>
    <row r="77" spans="1:24" ht="39" x14ac:dyDescent="0.25">
      <c r="A77" s="14" t="s">
        <v>639</v>
      </c>
      <c r="B77" s="12" t="s">
        <v>173</v>
      </c>
      <c r="C77" s="12" t="s">
        <v>174</v>
      </c>
      <c r="D77" s="12" t="s">
        <v>188</v>
      </c>
      <c r="E77" s="12" t="s">
        <v>437</v>
      </c>
      <c r="F77" s="12" t="s">
        <v>26</v>
      </c>
      <c r="G77" s="12">
        <v>1</v>
      </c>
      <c r="H77" s="12" t="s">
        <v>187</v>
      </c>
      <c r="I77" s="13">
        <v>0.10416666666666667</v>
      </c>
      <c r="J77" s="10" t="s">
        <v>8</v>
      </c>
      <c r="K77" s="10" t="s">
        <v>9</v>
      </c>
      <c r="L77" s="9" t="str">
        <f t="shared" si="3"/>
        <v>manó</v>
      </c>
      <c r="M77" s="9" t="str">
        <f t="shared" si="4"/>
        <v>szóló</v>
      </c>
      <c r="N77" s="10">
        <v>6.3</v>
      </c>
      <c r="O77" s="1" t="s">
        <v>906</v>
      </c>
      <c r="P77" s="1">
        <v>6.5</v>
      </c>
      <c r="Q77" s="1" t="s">
        <v>1025</v>
      </c>
      <c r="R77" s="1">
        <v>6.2</v>
      </c>
      <c r="S77" s="1" t="s">
        <v>1183</v>
      </c>
      <c r="T77" s="1">
        <v>0</v>
      </c>
      <c r="U77" s="1"/>
      <c r="V77" s="1">
        <v>8.3000000000000007</v>
      </c>
      <c r="W77" s="57" t="s">
        <v>1403</v>
      </c>
      <c r="X77" s="1">
        <f t="shared" si="5"/>
        <v>27.3</v>
      </c>
    </row>
    <row r="78" spans="1:24" x14ac:dyDescent="0.25">
      <c r="A78" s="26"/>
      <c r="B78" s="27"/>
      <c r="C78" s="27"/>
      <c r="D78" s="27"/>
      <c r="E78" s="27"/>
      <c r="F78" s="27"/>
      <c r="G78" s="27"/>
      <c r="H78" s="27"/>
      <c r="I78" s="28"/>
      <c r="J78" s="29"/>
      <c r="K78" s="29"/>
      <c r="L78" s="29"/>
      <c r="M78" s="29"/>
      <c r="N78" s="15"/>
      <c r="X78" s="47"/>
    </row>
    <row r="79" spans="1:24" x14ac:dyDescent="0.25">
      <c r="A79" s="91" t="s">
        <v>760</v>
      </c>
      <c r="B79" s="91"/>
      <c r="C79" s="91"/>
      <c r="D79" s="91"/>
      <c r="E79" s="91"/>
      <c r="F79" s="91"/>
      <c r="G79" s="91"/>
      <c r="H79" s="91"/>
      <c r="I79" s="91"/>
      <c r="J79" s="91"/>
      <c r="K79" s="91"/>
      <c r="L79" s="91"/>
      <c r="M79" s="91"/>
      <c r="N79" s="15"/>
      <c r="X79" s="48"/>
    </row>
    <row r="80" spans="1:24" ht="26.25" x14ac:dyDescent="0.25">
      <c r="A80" s="14" t="s">
        <v>640</v>
      </c>
      <c r="B80" s="12" t="s">
        <v>303</v>
      </c>
      <c r="C80" s="12" t="s">
        <v>330</v>
      </c>
      <c r="D80" s="12" t="s">
        <v>391</v>
      </c>
      <c r="E80" s="12" t="s">
        <v>435</v>
      </c>
      <c r="F80" s="12" t="s">
        <v>26</v>
      </c>
      <c r="G80" s="12">
        <v>1</v>
      </c>
      <c r="H80" s="12" t="s">
        <v>490</v>
      </c>
      <c r="I80" s="13">
        <v>0</v>
      </c>
      <c r="J80" s="10" t="s">
        <v>15</v>
      </c>
      <c r="K80" s="10" t="s">
        <v>9</v>
      </c>
      <c r="L80" s="9" t="str">
        <f t="shared" si="3"/>
        <v>gyermek</v>
      </c>
      <c r="M80" s="23" t="str">
        <f t="shared" si="4"/>
        <v>szóló</v>
      </c>
      <c r="N80" s="10">
        <v>7.3</v>
      </c>
      <c r="O80" s="1"/>
      <c r="P80" s="1">
        <v>7.7</v>
      </c>
      <c r="Q80" s="1" t="s">
        <v>1026</v>
      </c>
      <c r="R80" s="1">
        <v>7.5</v>
      </c>
      <c r="S80" s="1" t="s">
        <v>1184</v>
      </c>
      <c r="T80" s="1">
        <v>0</v>
      </c>
      <c r="U80" s="1"/>
      <c r="V80" s="1">
        <v>8.5</v>
      </c>
      <c r="W80" s="57" t="s">
        <v>1404</v>
      </c>
      <c r="X80" s="1">
        <f t="shared" si="5"/>
        <v>31</v>
      </c>
    </row>
    <row r="81" spans="1:24" ht="26.25" x14ac:dyDescent="0.25">
      <c r="A81" s="14" t="s">
        <v>641</v>
      </c>
      <c r="B81" s="12" t="s">
        <v>303</v>
      </c>
      <c r="C81" s="12" t="s">
        <v>330</v>
      </c>
      <c r="D81" s="12" t="s">
        <v>101</v>
      </c>
      <c r="E81" s="12" t="s">
        <v>435</v>
      </c>
      <c r="F81" s="12" t="s">
        <v>26</v>
      </c>
      <c r="G81" s="12">
        <v>1</v>
      </c>
      <c r="H81" s="12" t="s">
        <v>491</v>
      </c>
      <c r="I81" s="13">
        <v>0</v>
      </c>
      <c r="J81" s="10" t="s">
        <v>15</v>
      </c>
      <c r="K81" s="10" t="s">
        <v>9</v>
      </c>
      <c r="L81" s="9" t="str">
        <f t="shared" si="3"/>
        <v>gyermek</v>
      </c>
      <c r="M81" s="23" t="str">
        <f t="shared" si="4"/>
        <v>szóló</v>
      </c>
      <c r="N81" s="10">
        <v>7.8</v>
      </c>
      <c r="O81" s="1"/>
      <c r="P81" s="1">
        <v>7.2</v>
      </c>
      <c r="Q81" s="1" t="s">
        <v>1027</v>
      </c>
      <c r="R81" s="1">
        <v>7.8</v>
      </c>
      <c r="S81" s="1" t="s">
        <v>1185</v>
      </c>
      <c r="T81" s="1">
        <v>0</v>
      </c>
      <c r="U81" s="1"/>
      <c r="V81" s="1">
        <v>8.1999999999999993</v>
      </c>
      <c r="W81" s="57" t="s">
        <v>1405</v>
      </c>
      <c r="X81" s="1">
        <f t="shared" si="5"/>
        <v>31</v>
      </c>
    </row>
    <row r="82" spans="1:24" ht="26.25" x14ac:dyDescent="0.25">
      <c r="A82" s="14" t="s">
        <v>642</v>
      </c>
      <c r="B82" s="12" t="s">
        <v>103</v>
      </c>
      <c r="C82" s="12" t="s">
        <v>331</v>
      </c>
      <c r="D82" s="12" t="s">
        <v>108</v>
      </c>
      <c r="E82" s="12" t="s">
        <v>435</v>
      </c>
      <c r="F82" s="12" t="s">
        <v>26</v>
      </c>
      <c r="G82" s="12">
        <v>1</v>
      </c>
      <c r="H82" s="12" t="s">
        <v>498</v>
      </c>
      <c r="I82" s="13">
        <v>0</v>
      </c>
      <c r="J82" s="10" t="s">
        <v>15</v>
      </c>
      <c r="K82" s="10" t="s">
        <v>9</v>
      </c>
      <c r="L82" s="9" t="str">
        <f t="shared" si="3"/>
        <v>gyermek</v>
      </c>
      <c r="M82" s="23" t="str">
        <f t="shared" si="4"/>
        <v>szóló</v>
      </c>
      <c r="N82" s="10">
        <v>7.7</v>
      </c>
      <c r="O82" s="1"/>
      <c r="P82" s="1">
        <v>7.5</v>
      </c>
      <c r="Q82" s="1" t="s">
        <v>1028</v>
      </c>
      <c r="R82" s="1">
        <v>7.4</v>
      </c>
      <c r="S82" s="1" t="s">
        <v>1186</v>
      </c>
      <c r="T82" s="1">
        <v>0</v>
      </c>
      <c r="U82" s="1"/>
      <c r="V82" s="1">
        <v>8.9</v>
      </c>
      <c r="W82" s="57" t="s">
        <v>1406</v>
      </c>
      <c r="X82" s="1">
        <f t="shared" si="5"/>
        <v>31.5</v>
      </c>
    </row>
    <row r="83" spans="1:24" ht="26.25" x14ac:dyDescent="0.25">
      <c r="A83" s="14" t="s">
        <v>643</v>
      </c>
      <c r="B83" s="12" t="s">
        <v>103</v>
      </c>
      <c r="C83" s="12" t="s">
        <v>331</v>
      </c>
      <c r="D83" s="12" t="s">
        <v>106</v>
      </c>
      <c r="E83" s="12" t="s">
        <v>435</v>
      </c>
      <c r="F83" s="12" t="s">
        <v>26</v>
      </c>
      <c r="G83" s="12">
        <v>1</v>
      </c>
      <c r="H83" s="12" t="s">
        <v>107</v>
      </c>
      <c r="I83" s="13">
        <v>0</v>
      </c>
      <c r="J83" s="10" t="s">
        <v>15</v>
      </c>
      <c r="K83" s="10" t="s">
        <v>9</v>
      </c>
      <c r="L83" s="9" t="str">
        <f t="shared" si="3"/>
        <v>gyermek</v>
      </c>
      <c r="M83" s="23" t="str">
        <f t="shared" si="4"/>
        <v>szóló</v>
      </c>
      <c r="N83" s="10">
        <v>6.3</v>
      </c>
      <c r="O83" s="1" t="s">
        <v>907</v>
      </c>
      <c r="P83" s="1">
        <v>6.5</v>
      </c>
      <c r="Q83" s="1" t="s">
        <v>1029</v>
      </c>
      <c r="R83" s="1">
        <v>6.2</v>
      </c>
      <c r="S83" s="1" t="s">
        <v>1187</v>
      </c>
      <c r="T83" s="1">
        <v>0</v>
      </c>
      <c r="U83" s="1"/>
      <c r="V83" s="1">
        <v>7.5</v>
      </c>
      <c r="W83" s="57" t="s">
        <v>1407</v>
      </c>
      <c r="X83" s="1">
        <f t="shared" si="5"/>
        <v>26.5</v>
      </c>
    </row>
    <row r="84" spans="1:24" ht="26.25" x14ac:dyDescent="0.25">
      <c r="A84" s="14" t="s">
        <v>644</v>
      </c>
      <c r="B84" s="12" t="s">
        <v>103</v>
      </c>
      <c r="C84" s="12" t="s">
        <v>331</v>
      </c>
      <c r="D84" s="12" t="s">
        <v>398</v>
      </c>
      <c r="E84" s="12" t="s">
        <v>435</v>
      </c>
      <c r="F84" s="12" t="s">
        <v>26</v>
      </c>
      <c r="G84" s="12">
        <v>1</v>
      </c>
      <c r="H84" s="12" t="s">
        <v>104</v>
      </c>
      <c r="I84" s="13">
        <v>0</v>
      </c>
      <c r="J84" s="10" t="s">
        <v>15</v>
      </c>
      <c r="K84" s="10" t="s">
        <v>9</v>
      </c>
      <c r="L84" s="9" t="str">
        <f t="shared" si="3"/>
        <v>gyermek</v>
      </c>
      <c r="M84" s="23" t="str">
        <f t="shared" si="4"/>
        <v>szóló</v>
      </c>
      <c r="N84" s="10">
        <v>6.7</v>
      </c>
      <c r="O84" s="1" t="s">
        <v>908</v>
      </c>
      <c r="P84" s="1">
        <v>7</v>
      </c>
      <c r="Q84" s="1" t="s">
        <v>1030</v>
      </c>
      <c r="R84" s="1">
        <v>6.5</v>
      </c>
      <c r="S84" s="1" t="s">
        <v>1188</v>
      </c>
      <c r="T84" s="1">
        <v>0</v>
      </c>
      <c r="U84" s="1"/>
      <c r="V84" s="1">
        <v>6.8</v>
      </c>
      <c r="W84" s="57" t="s">
        <v>1408</v>
      </c>
      <c r="X84" s="1">
        <f t="shared" si="5"/>
        <v>27</v>
      </c>
    </row>
    <row r="85" spans="1:24" ht="26.25" x14ac:dyDescent="0.25">
      <c r="A85" s="14" t="s">
        <v>645</v>
      </c>
      <c r="B85" s="12" t="s">
        <v>103</v>
      </c>
      <c r="C85" s="12" t="s">
        <v>331</v>
      </c>
      <c r="D85" s="12" t="s">
        <v>105</v>
      </c>
      <c r="E85" s="12" t="s">
        <v>435</v>
      </c>
      <c r="F85" s="12" t="s">
        <v>26</v>
      </c>
      <c r="G85" s="12">
        <v>1</v>
      </c>
      <c r="H85" s="12" t="s">
        <v>499</v>
      </c>
      <c r="I85" s="13">
        <v>0</v>
      </c>
      <c r="J85" s="10" t="s">
        <v>15</v>
      </c>
      <c r="K85" s="10" t="s">
        <v>9</v>
      </c>
      <c r="L85" s="9" t="str">
        <f t="shared" si="3"/>
        <v>gyermek</v>
      </c>
      <c r="M85" s="23" t="str">
        <f t="shared" si="4"/>
        <v>szóló</v>
      </c>
      <c r="N85" s="10">
        <v>6.6</v>
      </c>
      <c r="O85" s="1" t="s">
        <v>909</v>
      </c>
      <c r="P85" s="1">
        <v>6.8</v>
      </c>
      <c r="Q85" s="1" t="s">
        <v>1031</v>
      </c>
      <c r="R85" s="1">
        <v>6</v>
      </c>
      <c r="S85" s="1" t="s">
        <v>1189</v>
      </c>
      <c r="T85" s="1">
        <v>0</v>
      </c>
      <c r="U85" s="1"/>
      <c r="V85" s="1">
        <v>7</v>
      </c>
      <c r="W85" s="57" t="s">
        <v>1409</v>
      </c>
      <c r="X85" s="1">
        <f t="shared" si="5"/>
        <v>26.4</v>
      </c>
    </row>
    <row r="86" spans="1:24" ht="26.25" x14ac:dyDescent="0.25">
      <c r="A86" s="14" t="s">
        <v>646</v>
      </c>
      <c r="B86" s="12" t="s">
        <v>303</v>
      </c>
      <c r="C86" s="12" t="s">
        <v>329</v>
      </c>
      <c r="D86" s="12" t="s">
        <v>390</v>
      </c>
      <c r="E86" s="12" t="s">
        <v>435</v>
      </c>
      <c r="F86" s="12" t="s">
        <v>25</v>
      </c>
      <c r="G86" s="12">
        <v>1</v>
      </c>
      <c r="H86" s="12" t="s">
        <v>489</v>
      </c>
      <c r="I86" s="13">
        <v>0</v>
      </c>
      <c r="J86" s="10" t="s">
        <v>15</v>
      </c>
      <c r="K86" s="10" t="s">
        <v>9</v>
      </c>
      <c r="L86" s="9" t="str">
        <f t="shared" si="3"/>
        <v>gyermek</v>
      </c>
      <c r="M86" s="23" t="str">
        <f t="shared" si="4"/>
        <v>szóló</v>
      </c>
      <c r="N86" s="10">
        <v>7.9</v>
      </c>
      <c r="O86" s="1" t="s">
        <v>906</v>
      </c>
      <c r="P86" s="1">
        <v>8</v>
      </c>
      <c r="Q86" s="1" t="s">
        <v>1032</v>
      </c>
      <c r="R86" s="1">
        <v>8.1999999999999993</v>
      </c>
      <c r="S86" s="1" t="s">
        <v>1190</v>
      </c>
      <c r="T86" s="1">
        <v>0</v>
      </c>
      <c r="U86" s="1"/>
      <c r="V86" s="1">
        <v>9.6999999999999993</v>
      </c>
      <c r="W86" s="57" t="s">
        <v>1410</v>
      </c>
      <c r="X86" s="1">
        <f t="shared" si="5"/>
        <v>33.799999999999997</v>
      </c>
    </row>
    <row r="87" spans="1:24" ht="26.25" x14ac:dyDescent="0.25">
      <c r="A87" s="14" t="s">
        <v>647</v>
      </c>
      <c r="B87" s="12" t="s">
        <v>303</v>
      </c>
      <c r="C87" s="12" t="s">
        <v>329</v>
      </c>
      <c r="D87" s="12" t="s">
        <v>394</v>
      </c>
      <c r="E87" s="12" t="s">
        <v>435</v>
      </c>
      <c r="F87" s="12" t="s">
        <v>25</v>
      </c>
      <c r="G87" s="12">
        <v>1</v>
      </c>
      <c r="H87" s="12" t="s">
        <v>495</v>
      </c>
      <c r="I87" s="13">
        <v>0</v>
      </c>
      <c r="J87" s="10" t="s">
        <v>15</v>
      </c>
      <c r="K87" s="10" t="s">
        <v>9</v>
      </c>
      <c r="L87" s="9" t="str">
        <f t="shared" si="3"/>
        <v>gyermek</v>
      </c>
      <c r="M87" s="23" t="str">
        <f t="shared" si="4"/>
        <v>szóló</v>
      </c>
      <c r="N87" s="10">
        <v>8.5</v>
      </c>
      <c r="O87" s="1" t="s">
        <v>910</v>
      </c>
      <c r="P87" s="1">
        <v>8.5</v>
      </c>
      <c r="Q87" s="1" t="s">
        <v>1033</v>
      </c>
      <c r="R87" s="1">
        <v>8.5</v>
      </c>
      <c r="S87" s="1" t="s">
        <v>1191</v>
      </c>
      <c r="T87" s="1">
        <v>0</v>
      </c>
      <c r="U87" s="1"/>
      <c r="V87" s="1">
        <v>9.8000000000000007</v>
      </c>
      <c r="W87" s="57" t="s">
        <v>1411</v>
      </c>
      <c r="X87" s="1">
        <f t="shared" si="5"/>
        <v>35.299999999999997</v>
      </c>
    </row>
    <row r="88" spans="1:24" ht="26.25" x14ac:dyDescent="0.25">
      <c r="A88" s="14" t="s">
        <v>648</v>
      </c>
      <c r="B88" s="12" t="s">
        <v>303</v>
      </c>
      <c r="C88" s="12" t="s">
        <v>329</v>
      </c>
      <c r="D88" s="12" t="s">
        <v>397</v>
      </c>
      <c r="E88" s="12" t="s">
        <v>435</v>
      </c>
      <c r="F88" s="12" t="s">
        <v>25</v>
      </c>
      <c r="G88" s="12">
        <v>1</v>
      </c>
      <c r="H88" s="12" t="s">
        <v>497</v>
      </c>
      <c r="I88" s="13">
        <v>0</v>
      </c>
      <c r="J88" s="10" t="s">
        <v>15</v>
      </c>
      <c r="K88" s="10" t="s">
        <v>9</v>
      </c>
      <c r="L88" s="9" t="str">
        <f t="shared" si="3"/>
        <v>gyermek</v>
      </c>
      <c r="M88" s="23" t="str">
        <f t="shared" si="4"/>
        <v>szóló</v>
      </c>
      <c r="N88" s="10">
        <v>8.4</v>
      </c>
      <c r="O88" s="1"/>
      <c r="P88" s="1">
        <v>9.4</v>
      </c>
      <c r="Q88" s="1" t="s">
        <v>1034</v>
      </c>
      <c r="R88" s="1">
        <v>8.6999999999999993</v>
      </c>
      <c r="S88" s="1" t="s">
        <v>1192</v>
      </c>
      <c r="T88" s="1">
        <v>0</v>
      </c>
      <c r="U88" s="1"/>
      <c r="V88" s="1">
        <v>9.9</v>
      </c>
      <c r="W88" s="57" t="s">
        <v>1412</v>
      </c>
      <c r="X88" s="1">
        <f t="shared" si="5"/>
        <v>36.4</v>
      </c>
    </row>
    <row r="89" spans="1:24" x14ac:dyDescent="0.25">
      <c r="A89" s="91" t="s">
        <v>761</v>
      </c>
      <c r="B89" s="91"/>
      <c r="C89" s="91"/>
      <c r="D89" s="91"/>
      <c r="E89" s="91"/>
      <c r="F89" s="91"/>
      <c r="G89" s="91"/>
      <c r="H89" s="91"/>
      <c r="I89" s="91"/>
      <c r="J89" s="91"/>
      <c r="K89" s="91"/>
      <c r="L89" s="91"/>
      <c r="M89" s="91"/>
      <c r="N89" s="42"/>
      <c r="O89" s="8"/>
      <c r="X89" s="8"/>
    </row>
    <row r="90" spans="1:24" ht="26.25" x14ac:dyDescent="0.25">
      <c r="A90" s="14" t="s">
        <v>649</v>
      </c>
      <c r="B90" s="12" t="s">
        <v>248</v>
      </c>
      <c r="C90" s="12" t="s">
        <v>249</v>
      </c>
      <c r="D90" s="12" t="s">
        <v>252</v>
      </c>
      <c r="E90" s="12" t="s">
        <v>434</v>
      </c>
      <c r="F90" s="12" t="s">
        <v>26</v>
      </c>
      <c r="G90" s="12">
        <v>1</v>
      </c>
      <c r="H90" s="12" t="s">
        <v>253</v>
      </c>
      <c r="I90" s="13">
        <v>8.3333333333333329E-2</v>
      </c>
      <c r="J90" s="10" t="s">
        <v>15</v>
      </c>
      <c r="K90" s="10" t="s">
        <v>9</v>
      </c>
      <c r="L90" s="9" t="str">
        <f t="shared" ref="L90:L133" si="6">RIGHT(J90,LEN(J90)-1)</f>
        <v>gyermek</v>
      </c>
      <c r="M90" s="23" t="str">
        <f t="shared" ref="M90:M133" si="7">RIGHT(K90,LEN(K90)-1)</f>
        <v>szóló</v>
      </c>
      <c r="N90" s="10">
        <v>6</v>
      </c>
      <c r="O90" s="1" t="s">
        <v>911</v>
      </c>
      <c r="P90" s="1">
        <v>5.5</v>
      </c>
      <c r="Q90" s="1" t="s">
        <v>1035</v>
      </c>
      <c r="R90" s="1">
        <v>5.8</v>
      </c>
      <c r="S90" s="1" t="s">
        <v>1193</v>
      </c>
      <c r="T90" s="1">
        <v>0</v>
      </c>
      <c r="U90" s="1"/>
      <c r="V90" s="1">
        <v>7</v>
      </c>
      <c r="W90" s="57" t="s">
        <v>1413</v>
      </c>
      <c r="X90" s="1">
        <f t="shared" si="5"/>
        <v>24.3</v>
      </c>
    </row>
    <row r="91" spans="1:24" ht="26.25" x14ac:dyDescent="0.25">
      <c r="A91" s="14" t="s">
        <v>650</v>
      </c>
      <c r="B91" s="12" t="s">
        <v>297</v>
      </c>
      <c r="C91" s="12" t="s">
        <v>320</v>
      </c>
      <c r="D91" s="12" t="s">
        <v>371</v>
      </c>
      <c r="E91" s="12" t="s">
        <v>434</v>
      </c>
      <c r="F91" s="12" t="s">
        <v>26</v>
      </c>
      <c r="G91" s="12">
        <v>1</v>
      </c>
      <c r="H91" s="12" t="s">
        <v>462</v>
      </c>
      <c r="I91" s="13">
        <v>0</v>
      </c>
      <c r="J91" s="10" t="s">
        <v>15</v>
      </c>
      <c r="K91" s="10" t="s">
        <v>9</v>
      </c>
      <c r="L91" s="9" t="str">
        <f t="shared" si="6"/>
        <v>gyermek</v>
      </c>
      <c r="M91" s="23" t="str">
        <f t="shared" si="7"/>
        <v>szóló</v>
      </c>
      <c r="N91" s="10">
        <v>6.5</v>
      </c>
      <c r="O91" s="1" t="s">
        <v>912</v>
      </c>
      <c r="P91" s="1">
        <v>8</v>
      </c>
      <c r="Q91" s="1" t="s">
        <v>1036</v>
      </c>
      <c r="R91" s="1">
        <v>6.5</v>
      </c>
      <c r="S91" s="1" t="s">
        <v>1194</v>
      </c>
      <c r="T91" s="1">
        <v>0</v>
      </c>
      <c r="U91" s="1"/>
      <c r="V91" s="1">
        <v>8</v>
      </c>
      <c r="W91" s="57" t="s">
        <v>1414</v>
      </c>
      <c r="X91" s="1">
        <f t="shared" si="5"/>
        <v>29</v>
      </c>
    </row>
    <row r="92" spans="1:24" ht="39" x14ac:dyDescent="0.25">
      <c r="A92" s="14" t="s">
        <v>651</v>
      </c>
      <c r="B92" s="12" t="s">
        <v>290</v>
      </c>
      <c r="C92" s="12" t="s">
        <v>313</v>
      </c>
      <c r="D92" s="12" t="s">
        <v>376</v>
      </c>
      <c r="E92" s="12" t="s">
        <v>434</v>
      </c>
      <c r="F92" s="12" t="s">
        <v>26</v>
      </c>
      <c r="G92" s="12">
        <v>1</v>
      </c>
      <c r="H92" s="12" t="s">
        <v>467</v>
      </c>
      <c r="I92" s="13">
        <v>0</v>
      </c>
      <c r="J92" s="10" t="s">
        <v>15</v>
      </c>
      <c r="K92" s="10" t="s">
        <v>9</v>
      </c>
      <c r="L92" s="9" t="str">
        <f t="shared" si="6"/>
        <v>gyermek</v>
      </c>
      <c r="M92" s="23" t="str">
        <f t="shared" si="7"/>
        <v>szóló</v>
      </c>
      <c r="N92" s="10">
        <v>6.7</v>
      </c>
      <c r="O92" s="1" t="s">
        <v>913</v>
      </c>
      <c r="P92" s="1">
        <v>6.5</v>
      </c>
      <c r="Q92" s="1" t="s">
        <v>1037</v>
      </c>
      <c r="R92" s="1">
        <v>6.2</v>
      </c>
      <c r="S92" s="1" t="s">
        <v>1195</v>
      </c>
      <c r="T92" s="1">
        <v>0</v>
      </c>
      <c r="U92" s="1"/>
      <c r="V92" s="1">
        <v>7.8</v>
      </c>
      <c r="W92" s="57" t="s">
        <v>1415</v>
      </c>
      <c r="X92" s="1">
        <f t="shared" si="5"/>
        <v>27.2</v>
      </c>
    </row>
    <row r="93" spans="1:24" ht="39" x14ac:dyDescent="0.25">
      <c r="A93" s="14" t="s">
        <v>652</v>
      </c>
      <c r="B93" s="12" t="s">
        <v>290</v>
      </c>
      <c r="C93" s="12" t="s">
        <v>313</v>
      </c>
      <c r="D93" s="12" t="s">
        <v>95</v>
      </c>
      <c r="E93" s="12" t="s">
        <v>434</v>
      </c>
      <c r="F93" s="12" t="s">
        <v>26</v>
      </c>
      <c r="G93" s="12">
        <v>1</v>
      </c>
      <c r="H93" s="12" t="s">
        <v>470</v>
      </c>
      <c r="I93" s="11">
        <v>0</v>
      </c>
      <c r="J93" s="10" t="s">
        <v>15</v>
      </c>
      <c r="K93" s="10" t="s">
        <v>9</v>
      </c>
      <c r="L93" s="9" t="str">
        <f t="shared" si="6"/>
        <v>gyermek</v>
      </c>
      <c r="M93" s="23" t="str">
        <f t="shared" si="7"/>
        <v>szóló</v>
      </c>
      <c r="N93" s="10">
        <v>6.7</v>
      </c>
      <c r="O93" s="1"/>
      <c r="P93" s="1">
        <v>6</v>
      </c>
      <c r="Q93" s="1" t="s">
        <v>1038</v>
      </c>
      <c r="R93" s="1">
        <v>5.5</v>
      </c>
      <c r="S93" s="1" t="s">
        <v>1196</v>
      </c>
      <c r="T93" s="1">
        <v>0</v>
      </c>
      <c r="U93" s="1"/>
      <c r="V93" s="1">
        <v>6.9</v>
      </c>
      <c r="W93" s="57" t="s">
        <v>1416</v>
      </c>
      <c r="X93" s="1">
        <f t="shared" si="5"/>
        <v>25.1</v>
      </c>
    </row>
    <row r="94" spans="1:24" x14ac:dyDescent="0.25">
      <c r="A94" s="91" t="s">
        <v>763</v>
      </c>
      <c r="B94" s="91"/>
      <c r="C94" s="91"/>
      <c r="D94" s="91"/>
      <c r="E94" s="91"/>
      <c r="F94" s="91"/>
      <c r="G94" s="91"/>
      <c r="H94" s="91"/>
      <c r="I94" s="91"/>
      <c r="J94" s="91"/>
      <c r="K94" s="91"/>
      <c r="L94" s="91"/>
      <c r="M94" s="91"/>
      <c r="N94" s="42"/>
      <c r="O94" s="8"/>
      <c r="X94" s="8"/>
    </row>
    <row r="95" spans="1:24" ht="39" x14ac:dyDescent="0.25">
      <c r="A95" s="14" t="s">
        <v>653</v>
      </c>
      <c r="B95" s="12" t="s">
        <v>290</v>
      </c>
      <c r="C95" s="12" t="s">
        <v>314</v>
      </c>
      <c r="D95" s="12" t="s">
        <v>421</v>
      </c>
      <c r="E95" s="12" t="s">
        <v>434</v>
      </c>
      <c r="F95" s="12" t="s">
        <v>26</v>
      </c>
      <c r="G95" s="12">
        <v>2</v>
      </c>
      <c r="H95" s="12" t="s">
        <v>522</v>
      </c>
      <c r="I95" s="11">
        <v>0</v>
      </c>
      <c r="J95" s="10" t="s">
        <v>15</v>
      </c>
      <c r="K95" s="10" t="s">
        <v>10</v>
      </c>
      <c r="L95" s="9" t="str">
        <f t="shared" si="6"/>
        <v>gyermek</v>
      </c>
      <c r="M95" s="23" t="str">
        <f t="shared" si="7"/>
        <v>duó</v>
      </c>
      <c r="N95" s="10">
        <v>6.4</v>
      </c>
      <c r="O95" s="1" t="s">
        <v>914</v>
      </c>
      <c r="P95" s="1">
        <v>6.5</v>
      </c>
      <c r="Q95" s="1" t="s">
        <v>1039</v>
      </c>
      <c r="R95" s="1">
        <v>6.2</v>
      </c>
      <c r="S95" s="1" t="s">
        <v>1197</v>
      </c>
      <c r="T95" s="1">
        <v>0</v>
      </c>
      <c r="U95" s="1"/>
      <c r="V95" s="1">
        <v>7.8</v>
      </c>
      <c r="W95" s="57" t="s">
        <v>1417</v>
      </c>
      <c r="X95" s="1">
        <f t="shared" si="5"/>
        <v>26.900000000000002</v>
      </c>
    </row>
    <row r="96" spans="1:24" ht="39" x14ac:dyDescent="0.25">
      <c r="A96" s="14" t="s">
        <v>654</v>
      </c>
      <c r="B96" s="12" t="s">
        <v>290</v>
      </c>
      <c r="C96" s="12" t="s">
        <v>313</v>
      </c>
      <c r="D96" s="12" t="s">
        <v>422</v>
      </c>
      <c r="E96" s="12" t="s">
        <v>434</v>
      </c>
      <c r="F96" s="12" t="s">
        <v>26</v>
      </c>
      <c r="G96" s="12">
        <v>2</v>
      </c>
      <c r="H96" s="12" t="s">
        <v>523</v>
      </c>
      <c r="I96" s="13">
        <v>0</v>
      </c>
      <c r="J96" s="10" t="s">
        <v>15</v>
      </c>
      <c r="K96" s="10" t="s">
        <v>10</v>
      </c>
      <c r="L96" s="9" t="str">
        <f t="shared" si="6"/>
        <v>gyermek</v>
      </c>
      <c r="M96" s="23" t="str">
        <f t="shared" si="7"/>
        <v>duó</v>
      </c>
      <c r="N96" s="10">
        <v>6.5</v>
      </c>
      <c r="O96" s="1" t="s">
        <v>915</v>
      </c>
      <c r="P96" s="1">
        <v>5.8</v>
      </c>
      <c r="Q96" s="1" t="s">
        <v>1040</v>
      </c>
      <c r="R96" s="1">
        <v>6.5</v>
      </c>
      <c r="S96" s="1" t="s">
        <v>1198</v>
      </c>
      <c r="T96" s="1">
        <v>0</v>
      </c>
      <c r="U96" s="1"/>
      <c r="V96" s="1">
        <v>7.5</v>
      </c>
      <c r="W96" s="57" t="s">
        <v>1418</v>
      </c>
      <c r="X96" s="1">
        <f t="shared" si="5"/>
        <v>26.3</v>
      </c>
    </row>
    <row r="97" spans="1:24" ht="39" x14ac:dyDescent="0.25">
      <c r="A97" s="14" t="s">
        <v>655</v>
      </c>
      <c r="B97" s="12" t="s">
        <v>290</v>
      </c>
      <c r="C97" s="12" t="s">
        <v>313</v>
      </c>
      <c r="D97" s="12" t="s">
        <v>347</v>
      </c>
      <c r="E97" s="12" t="s">
        <v>434</v>
      </c>
      <c r="F97" s="12" t="s">
        <v>26</v>
      </c>
      <c r="G97" s="12">
        <v>3</v>
      </c>
      <c r="H97" s="12" t="s">
        <v>442</v>
      </c>
      <c r="I97" s="13">
        <v>0</v>
      </c>
      <c r="J97" s="10" t="s">
        <v>15</v>
      </c>
      <c r="K97" s="10" t="s">
        <v>11</v>
      </c>
      <c r="L97" s="9" t="str">
        <f t="shared" si="6"/>
        <v>gyermek</v>
      </c>
      <c r="M97" s="23" t="str">
        <f t="shared" si="7"/>
        <v>trió</v>
      </c>
      <c r="N97" s="10">
        <v>6.5</v>
      </c>
      <c r="O97" s="1" t="s">
        <v>916</v>
      </c>
      <c r="P97" s="1">
        <v>6.3</v>
      </c>
      <c r="Q97" s="1" t="s">
        <v>1041</v>
      </c>
      <c r="R97" s="1">
        <v>5.5</v>
      </c>
      <c r="S97" s="1" t="s">
        <v>1199</v>
      </c>
      <c r="T97" s="1">
        <v>0</v>
      </c>
      <c r="U97" s="1"/>
      <c r="V97" s="1">
        <v>7.7</v>
      </c>
      <c r="W97" s="57" t="s">
        <v>1419</v>
      </c>
      <c r="X97" s="1">
        <f t="shared" si="5"/>
        <v>26</v>
      </c>
    </row>
    <row r="98" spans="1:24" x14ac:dyDescent="0.25">
      <c r="A98" s="91" t="s">
        <v>762</v>
      </c>
      <c r="B98" s="91"/>
      <c r="C98" s="91"/>
      <c r="D98" s="91"/>
      <c r="E98" s="91"/>
      <c r="F98" s="91"/>
      <c r="G98" s="91"/>
      <c r="H98" s="91"/>
      <c r="I98" s="91"/>
      <c r="J98" s="91"/>
      <c r="K98" s="91"/>
      <c r="L98" s="91"/>
      <c r="M98" s="91"/>
      <c r="N98" s="42"/>
      <c r="O98" s="8"/>
      <c r="X98" s="8"/>
    </row>
    <row r="99" spans="1:24" ht="26.25" x14ac:dyDescent="0.25">
      <c r="A99" s="14" t="s">
        <v>656</v>
      </c>
      <c r="B99" s="12" t="s">
        <v>79</v>
      </c>
      <c r="C99" s="12" t="s">
        <v>80</v>
      </c>
      <c r="D99" s="12" t="s">
        <v>278</v>
      </c>
      <c r="E99" s="12" t="s">
        <v>268</v>
      </c>
      <c r="F99" s="12" t="s">
        <v>26</v>
      </c>
      <c r="G99" s="12">
        <v>1</v>
      </c>
      <c r="H99" s="12" t="s">
        <v>279</v>
      </c>
      <c r="I99" s="11">
        <v>6.25E-2</v>
      </c>
      <c r="J99" s="10" t="s">
        <v>15</v>
      </c>
      <c r="K99" s="10" t="s">
        <v>9</v>
      </c>
      <c r="L99" s="9" t="str">
        <f t="shared" si="6"/>
        <v>gyermek</v>
      </c>
      <c r="M99" s="23" t="str">
        <f t="shared" si="7"/>
        <v>szóló</v>
      </c>
      <c r="N99" s="10">
        <v>7.5</v>
      </c>
      <c r="O99" s="1"/>
      <c r="P99" s="1">
        <v>7.3</v>
      </c>
      <c r="Q99" s="1" t="s">
        <v>1042</v>
      </c>
      <c r="R99" s="1">
        <v>7.5</v>
      </c>
      <c r="S99" s="1" t="s">
        <v>1200</v>
      </c>
      <c r="T99" s="1">
        <v>0</v>
      </c>
      <c r="U99" s="1"/>
      <c r="V99" s="1">
        <v>8.8000000000000007</v>
      </c>
      <c r="W99" s="57" t="s">
        <v>1420</v>
      </c>
      <c r="X99" s="1">
        <f t="shared" si="5"/>
        <v>31.1</v>
      </c>
    </row>
    <row r="100" spans="1:24" x14ac:dyDescent="0.25">
      <c r="A100" s="91" t="s">
        <v>764</v>
      </c>
      <c r="B100" s="91"/>
      <c r="C100" s="91"/>
      <c r="D100" s="91"/>
      <c r="E100" s="91"/>
      <c r="F100" s="91"/>
      <c r="G100" s="91"/>
      <c r="H100" s="91"/>
      <c r="I100" s="91"/>
      <c r="J100" s="91"/>
      <c r="K100" s="91"/>
      <c r="L100" s="91"/>
      <c r="M100" s="91"/>
      <c r="N100" s="42"/>
      <c r="O100" s="8"/>
      <c r="X100" s="8"/>
    </row>
    <row r="101" spans="1:24" ht="26.25" x14ac:dyDescent="0.25">
      <c r="A101" s="14" t="s">
        <v>657</v>
      </c>
      <c r="B101" s="12" t="s">
        <v>79</v>
      </c>
      <c r="C101" s="12" t="s">
        <v>80</v>
      </c>
      <c r="D101" s="12" t="s">
        <v>282</v>
      </c>
      <c r="E101" s="12" t="s">
        <v>268</v>
      </c>
      <c r="F101" s="12" t="s">
        <v>26</v>
      </c>
      <c r="G101" s="12">
        <v>3</v>
      </c>
      <c r="H101" s="12" t="s">
        <v>283</v>
      </c>
      <c r="I101" s="11">
        <v>8.3333333333333329E-2</v>
      </c>
      <c r="J101" s="10" t="s">
        <v>15</v>
      </c>
      <c r="K101" s="10" t="s">
        <v>11</v>
      </c>
      <c r="L101" s="9" t="str">
        <f t="shared" si="6"/>
        <v>gyermek</v>
      </c>
      <c r="M101" s="23" t="str">
        <f t="shared" si="7"/>
        <v>trió</v>
      </c>
      <c r="N101" s="10">
        <v>7.8</v>
      </c>
      <c r="O101" s="1" t="s">
        <v>888</v>
      </c>
      <c r="P101" s="1">
        <v>7.7</v>
      </c>
      <c r="Q101" s="1" t="s">
        <v>1043</v>
      </c>
      <c r="R101" s="1">
        <v>7.3</v>
      </c>
      <c r="S101" s="1" t="s">
        <v>1568</v>
      </c>
      <c r="T101" s="1">
        <v>0</v>
      </c>
      <c r="U101" s="1"/>
      <c r="V101" s="1">
        <v>9</v>
      </c>
      <c r="W101" s="57" t="s">
        <v>1421</v>
      </c>
      <c r="X101" s="1">
        <f t="shared" si="5"/>
        <v>31.8</v>
      </c>
    </row>
    <row r="102" spans="1:24" ht="39" x14ac:dyDescent="0.25">
      <c r="A102" s="14" t="s">
        <v>658</v>
      </c>
      <c r="B102" s="12" t="s">
        <v>79</v>
      </c>
      <c r="C102" s="12" t="s">
        <v>80</v>
      </c>
      <c r="D102" s="12" t="s">
        <v>286</v>
      </c>
      <c r="E102" s="12" t="s">
        <v>268</v>
      </c>
      <c r="F102" s="12" t="s">
        <v>25</v>
      </c>
      <c r="G102" s="12">
        <v>7</v>
      </c>
      <c r="H102" s="12" t="s">
        <v>287</v>
      </c>
      <c r="I102" s="11">
        <v>0.10416666666666667</v>
      </c>
      <c r="J102" s="10" t="s">
        <v>15</v>
      </c>
      <c r="K102" s="10" t="s">
        <v>12</v>
      </c>
      <c r="L102" s="9" t="str">
        <f t="shared" si="6"/>
        <v>gyermek</v>
      </c>
      <c r="M102" s="23" t="str">
        <f t="shared" si="7"/>
        <v>csoport</v>
      </c>
      <c r="N102" s="10">
        <v>7.8</v>
      </c>
      <c r="O102" s="1" t="s">
        <v>917</v>
      </c>
      <c r="P102" s="1">
        <v>8.3000000000000007</v>
      </c>
      <c r="Q102" s="1" t="s">
        <v>1044</v>
      </c>
      <c r="R102" s="1">
        <v>7.7</v>
      </c>
      <c r="S102" s="1" t="s">
        <v>1569</v>
      </c>
      <c r="T102" s="1">
        <v>0</v>
      </c>
      <c r="U102" s="1"/>
      <c r="V102" s="1">
        <v>9.91</v>
      </c>
      <c r="W102" s="57" t="s">
        <v>1422</v>
      </c>
      <c r="X102" s="1">
        <f t="shared" si="5"/>
        <v>33.71</v>
      </c>
    </row>
    <row r="103" spans="1:24" x14ac:dyDescent="0.25">
      <c r="A103" s="91" t="s">
        <v>765</v>
      </c>
      <c r="B103" s="91"/>
      <c r="C103" s="91"/>
      <c r="D103" s="91"/>
      <c r="E103" s="91"/>
      <c r="F103" s="91"/>
      <c r="G103" s="91"/>
      <c r="H103" s="91"/>
      <c r="I103" s="91"/>
      <c r="J103" s="91"/>
      <c r="K103" s="91"/>
      <c r="L103" s="91"/>
      <c r="M103" s="91"/>
      <c r="N103" s="42"/>
      <c r="O103" s="8"/>
      <c r="X103" s="8"/>
    </row>
    <row r="104" spans="1:24" ht="39" x14ac:dyDescent="0.25">
      <c r="A104" s="14" t="s">
        <v>659</v>
      </c>
      <c r="B104" s="12" t="s">
        <v>294</v>
      </c>
      <c r="C104" s="12" t="s">
        <v>318</v>
      </c>
      <c r="D104" s="12" t="s">
        <v>360</v>
      </c>
      <c r="E104" s="12" t="s">
        <v>436</v>
      </c>
      <c r="F104" s="12" t="s">
        <v>26</v>
      </c>
      <c r="G104" s="12">
        <v>1</v>
      </c>
      <c r="H104" s="12" t="s">
        <v>454</v>
      </c>
      <c r="I104" s="13">
        <v>0</v>
      </c>
      <c r="J104" s="10" t="s">
        <v>15</v>
      </c>
      <c r="K104" s="10" t="s">
        <v>9</v>
      </c>
      <c r="L104" s="9" t="str">
        <f t="shared" si="6"/>
        <v>gyermek</v>
      </c>
      <c r="M104" s="23" t="str">
        <f t="shared" si="7"/>
        <v>szóló</v>
      </c>
      <c r="N104" s="10">
        <v>6.5</v>
      </c>
      <c r="O104" s="1"/>
      <c r="P104" s="1">
        <v>6.2</v>
      </c>
      <c r="Q104" s="1" t="s">
        <v>1045</v>
      </c>
      <c r="R104" s="1">
        <v>6.2</v>
      </c>
      <c r="S104" s="1" t="s">
        <v>1201</v>
      </c>
      <c r="T104" s="1">
        <v>6</v>
      </c>
      <c r="U104" s="1"/>
      <c r="V104" s="1">
        <v>0</v>
      </c>
      <c r="W104" s="57" t="s">
        <v>1423</v>
      </c>
      <c r="X104" s="1">
        <f t="shared" si="5"/>
        <v>24.9</v>
      </c>
    </row>
    <row r="105" spans="1:24" ht="39" x14ac:dyDescent="0.25">
      <c r="A105" s="14" t="s">
        <v>660</v>
      </c>
      <c r="B105" s="12" t="s">
        <v>75</v>
      </c>
      <c r="C105" s="12" t="s">
        <v>76</v>
      </c>
      <c r="D105" s="12" t="s">
        <v>399</v>
      </c>
      <c r="E105" s="12" t="s">
        <v>436</v>
      </c>
      <c r="F105" s="12" t="s">
        <v>26</v>
      </c>
      <c r="G105" s="12">
        <v>1</v>
      </c>
      <c r="H105" s="12" t="s">
        <v>77</v>
      </c>
      <c r="I105" s="13">
        <v>0</v>
      </c>
      <c r="J105" s="10" t="s">
        <v>15</v>
      </c>
      <c r="K105" s="10" t="s">
        <v>9</v>
      </c>
      <c r="L105" s="9" t="str">
        <f t="shared" si="6"/>
        <v>gyermek</v>
      </c>
      <c r="M105" s="23" t="str">
        <f t="shared" si="7"/>
        <v>szóló</v>
      </c>
      <c r="N105" s="10">
        <v>6.6</v>
      </c>
      <c r="O105" s="1"/>
      <c r="P105" s="1">
        <v>7.6</v>
      </c>
      <c r="Q105" s="1" t="s">
        <v>1046</v>
      </c>
      <c r="R105" s="1">
        <v>7.7</v>
      </c>
      <c r="S105" s="1" t="s">
        <v>1202</v>
      </c>
      <c r="T105" s="1">
        <v>7</v>
      </c>
      <c r="U105" s="1"/>
      <c r="V105" s="1">
        <v>0</v>
      </c>
      <c r="W105" s="57"/>
      <c r="X105" s="1">
        <f t="shared" si="5"/>
        <v>28.9</v>
      </c>
    </row>
    <row r="106" spans="1:24" ht="39" x14ac:dyDescent="0.25">
      <c r="A106" s="14" t="s">
        <v>661</v>
      </c>
      <c r="B106" s="12" t="s">
        <v>306</v>
      </c>
      <c r="C106" s="12" t="s">
        <v>334</v>
      </c>
      <c r="D106" s="12" t="s">
        <v>406</v>
      </c>
      <c r="E106" s="12" t="s">
        <v>436</v>
      </c>
      <c r="F106" s="12" t="s">
        <v>26</v>
      </c>
      <c r="G106" s="12">
        <v>1</v>
      </c>
      <c r="H106" s="12" t="s">
        <v>505</v>
      </c>
      <c r="I106" s="13">
        <v>0</v>
      </c>
      <c r="J106" s="10" t="s">
        <v>15</v>
      </c>
      <c r="K106" s="10" t="s">
        <v>9</v>
      </c>
      <c r="L106" s="9" t="str">
        <f t="shared" si="6"/>
        <v>gyermek</v>
      </c>
      <c r="M106" s="23" t="str">
        <f t="shared" si="7"/>
        <v>szóló</v>
      </c>
      <c r="N106" s="10">
        <v>6.7</v>
      </c>
      <c r="O106" s="1"/>
      <c r="P106" s="1">
        <v>7</v>
      </c>
      <c r="Q106" s="1" t="s">
        <v>1047</v>
      </c>
      <c r="R106" s="1">
        <v>8.1999999999999993</v>
      </c>
      <c r="S106" s="1" t="s">
        <v>1203</v>
      </c>
      <c r="T106" s="1">
        <v>6</v>
      </c>
      <c r="U106" s="1"/>
      <c r="V106" s="1">
        <v>0</v>
      </c>
      <c r="W106" s="57"/>
      <c r="X106" s="1">
        <f t="shared" si="5"/>
        <v>27.9</v>
      </c>
    </row>
    <row r="107" spans="1:24" ht="39" x14ac:dyDescent="0.25">
      <c r="A107" s="14" t="s">
        <v>662</v>
      </c>
      <c r="B107" s="12" t="s">
        <v>306</v>
      </c>
      <c r="C107" s="12" t="s">
        <v>334</v>
      </c>
      <c r="D107" s="12" t="s">
        <v>407</v>
      </c>
      <c r="E107" s="12" t="s">
        <v>436</v>
      </c>
      <c r="F107" s="12" t="s">
        <v>26</v>
      </c>
      <c r="G107" s="12">
        <v>1</v>
      </c>
      <c r="H107" s="12" t="s">
        <v>506</v>
      </c>
      <c r="I107" s="13">
        <v>0</v>
      </c>
      <c r="J107" s="10" t="s">
        <v>15</v>
      </c>
      <c r="K107" s="10" t="s">
        <v>9</v>
      </c>
      <c r="L107" s="9" t="str">
        <f t="shared" si="6"/>
        <v>gyermek</v>
      </c>
      <c r="M107" s="23" t="str">
        <f t="shared" si="7"/>
        <v>szóló</v>
      </c>
      <c r="N107" s="10">
        <v>7</v>
      </c>
      <c r="O107" s="1" t="s">
        <v>918</v>
      </c>
      <c r="P107" s="1">
        <v>6.7</v>
      </c>
      <c r="Q107" s="1" t="s">
        <v>1048</v>
      </c>
      <c r="R107" s="1">
        <v>8</v>
      </c>
      <c r="S107" s="1" t="s">
        <v>1204</v>
      </c>
      <c r="T107" s="1">
        <v>8</v>
      </c>
      <c r="U107" s="1" t="s">
        <v>1288</v>
      </c>
      <c r="V107" s="1">
        <v>0</v>
      </c>
      <c r="W107" s="57"/>
      <c r="X107" s="1">
        <f t="shared" si="5"/>
        <v>29.7</v>
      </c>
    </row>
    <row r="108" spans="1:24" ht="39" x14ac:dyDescent="0.25">
      <c r="A108" s="14" t="s">
        <v>663</v>
      </c>
      <c r="B108" s="12" t="s">
        <v>173</v>
      </c>
      <c r="C108" s="12" t="s">
        <v>174</v>
      </c>
      <c r="D108" s="12" t="s">
        <v>201</v>
      </c>
      <c r="E108" s="12" t="s">
        <v>436</v>
      </c>
      <c r="F108" s="12" t="s">
        <v>26</v>
      </c>
      <c r="G108" s="12">
        <v>1</v>
      </c>
      <c r="H108" s="12" t="s">
        <v>202</v>
      </c>
      <c r="I108" s="13">
        <v>0.10416666666666667</v>
      </c>
      <c r="J108" s="10" t="s">
        <v>15</v>
      </c>
      <c r="K108" s="10" t="s">
        <v>9</v>
      </c>
      <c r="L108" s="9" t="str">
        <f t="shared" si="6"/>
        <v>gyermek</v>
      </c>
      <c r="M108" s="23" t="str">
        <f t="shared" si="7"/>
        <v>szóló</v>
      </c>
      <c r="N108" s="10">
        <v>6.6</v>
      </c>
      <c r="O108" s="1"/>
      <c r="P108" s="1">
        <v>6</v>
      </c>
      <c r="Q108" s="1" t="s">
        <v>1049</v>
      </c>
      <c r="R108" s="1">
        <v>5.8</v>
      </c>
      <c r="S108" s="1" t="s">
        <v>1205</v>
      </c>
      <c r="T108" s="1">
        <v>6.5</v>
      </c>
      <c r="U108" s="1" t="s">
        <v>1289</v>
      </c>
      <c r="V108" s="1">
        <v>0</v>
      </c>
      <c r="W108" s="57"/>
      <c r="X108" s="1">
        <f t="shared" si="5"/>
        <v>24.9</v>
      </c>
    </row>
    <row r="109" spans="1:24" ht="39" x14ac:dyDescent="0.25">
      <c r="A109" s="14" t="s">
        <v>664</v>
      </c>
      <c r="B109" s="12" t="s">
        <v>300</v>
      </c>
      <c r="C109" s="12" t="s">
        <v>324</v>
      </c>
      <c r="D109" s="12" t="s">
        <v>191</v>
      </c>
      <c r="E109" s="12" t="s">
        <v>436</v>
      </c>
      <c r="F109" s="12" t="s">
        <v>25</v>
      </c>
      <c r="G109" s="12">
        <v>1</v>
      </c>
      <c r="H109" s="12" t="s">
        <v>473</v>
      </c>
      <c r="I109" s="13">
        <v>0</v>
      </c>
      <c r="J109" s="10" t="s">
        <v>15</v>
      </c>
      <c r="K109" s="10" t="s">
        <v>9</v>
      </c>
      <c r="L109" s="9" t="str">
        <f t="shared" si="6"/>
        <v>gyermek</v>
      </c>
      <c r="M109" s="23" t="str">
        <f t="shared" si="7"/>
        <v>szóló</v>
      </c>
      <c r="N109" s="10">
        <v>6.7</v>
      </c>
      <c r="O109" s="1" t="s">
        <v>919</v>
      </c>
      <c r="P109" s="1">
        <v>5.6</v>
      </c>
      <c r="Q109" s="1" t="s">
        <v>1050</v>
      </c>
      <c r="R109" s="1">
        <v>5.6</v>
      </c>
      <c r="S109" s="1" t="s">
        <v>1206</v>
      </c>
      <c r="T109" s="1">
        <v>6</v>
      </c>
      <c r="U109" s="1"/>
      <c r="V109" s="1">
        <v>0</v>
      </c>
      <c r="W109" s="57"/>
      <c r="X109" s="1">
        <f t="shared" si="5"/>
        <v>23.9</v>
      </c>
    </row>
    <row r="110" spans="1:24" ht="39" x14ac:dyDescent="0.25">
      <c r="A110" s="14" t="s">
        <v>665</v>
      </c>
      <c r="B110" s="12" t="s">
        <v>565</v>
      </c>
      <c r="C110" s="12" t="s">
        <v>130</v>
      </c>
      <c r="D110" s="12" t="s">
        <v>411</v>
      </c>
      <c r="E110" s="12" t="s">
        <v>436</v>
      </c>
      <c r="F110" s="12" t="s">
        <v>25</v>
      </c>
      <c r="G110" s="12">
        <v>1</v>
      </c>
      <c r="H110" s="12" t="s">
        <v>510</v>
      </c>
      <c r="I110" s="13">
        <v>0</v>
      </c>
      <c r="J110" s="10" t="s">
        <v>15</v>
      </c>
      <c r="K110" s="10" t="s">
        <v>9</v>
      </c>
      <c r="L110" s="9" t="str">
        <f t="shared" si="6"/>
        <v>gyermek</v>
      </c>
      <c r="M110" s="23" t="str">
        <f t="shared" si="7"/>
        <v>szóló</v>
      </c>
      <c r="N110" s="10">
        <v>7.4</v>
      </c>
      <c r="O110" s="1" t="s">
        <v>920</v>
      </c>
      <c r="P110" s="1">
        <v>7.5</v>
      </c>
      <c r="Q110" s="1" t="s">
        <v>1051</v>
      </c>
      <c r="R110" s="1">
        <v>8.4</v>
      </c>
      <c r="S110" s="1" t="s">
        <v>1207</v>
      </c>
      <c r="T110" s="1">
        <v>9</v>
      </c>
      <c r="U110" s="1" t="s">
        <v>1290</v>
      </c>
      <c r="V110" s="1">
        <v>0</v>
      </c>
      <c r="W110" s="57"/>
      <c r="X110" s="1">
        <f t="shared" si="5"/>
        <v>32.299999999999997</v>
      </c>
    </row>
    <row r="111" spans="1:24" ht="39" x14ac:dyDescent="0.25">
      <c r="A111" s="14" t="s">
        <v>666</v>
      </c>
      <c r="B111" s="12" t="s">
        <v>173</v>
      </c>
      <c r="C111" s="12" t="s">
        <v>198</v>
      </c>
      <c r="D111" s="12" t="s">
        <v>199</v>
      </c>
      <c r="E111" s="12" t="s">
        <v>436</v>
      </c>
      <c r="F111" s="12" t="s">
        <v>25</v>
      </c>
      <c r="G111" s="12">
        <v>1</v>
      </c>
      <c r="H111" s="12" t="s">
        <v>200</v>
      </c>
      <c r="I111" s="13">
        <v>0.10416666666666667</v>
      </c>
      <c r="J111" s="10" t="s">
        <v>15</v>
      </c>
      <c r="K111" s="10" t="s">
        <v>9</v>
      </c>
      <c r="L111" s="9" t="str">
        <f t="shared" si="6"/>
        <v>gyermek</v>
      </c>
      <c r="M111" s="23" t="str">
        <f t="shared" si="7"/>
        <v>szóló</v>
      </c>
      <c r="N111" s="10">
        <v>7</v>
      </c>
      <c r="O111" s="1" t="s">
        <v>876</v>
      </c>
      <c r="P111" s="1">
        <v>7.1</v>
      </c>
      <c r="Q111" s="1" t="s">
        <v>1052</v>
      </c>
      <c r="R111" s="1">
        <v>8.1999999999999993</v>
      </c>
      <c r="S111" s="1" t="s">
        <v>1208</v>
      </c>
      <c r="T111" s="1">
        <v>8.5</v>
      </c>
      <c r="U111" s="1"/>
      <c r="V111" s="1">
        <v>0</v>
      </c>
      <c r="W111" s="57"/>
      <c r="X111" s="1">
        <f t="shared" si="5"/>
        <v>30.799999999999997</v>
      </c>
    </row>
    <row r="112" spans="1:24" x14ac:dyDescent="0.25">
      <c r="A112" s="91" t="s">
        <v>766</v>
      </c>
      <c r="B112" s="91"/>
      <c r="C112" s="91"/>
      <c r="D112" s="91"/>
      <c r="E112" s="91"/>
      <c r="F112" s="91"/>
      <c r="G112" s="91"/>
      <c r="H112" s="91"/>
      <c r="I112" s="91"/>
      <c r="J112" s="91"/>
      <c r="K112" s="91"/>
      <c r="L112" s="91"/>
      <c r="M112" s="91"/>
      <c r="N112" s="42"/>
      <c r="O112" s="8"/>
      <c r="X112" s="8"/>
    </row>
    <row r="113" spans="1:24" ht="39" x14ac:dyDescent="0.25">
      <c r="A113" s="14" t="s">
        <v>667</v>
      </c>
      <c r="B113" s="12" t="s">
        <v>310</v>
      </c>
      <c r="C113" s="12" t="s">
        <v>341</v>
      </c>
      <c r="D113" s="12" t="s">
        <v>430</v>
      </c>
      <c r="E113" s="12" t="s">
        <v>436</v>
      </c>
      <c r="F113" s="12" t="s">
        <v>26</v>
      </c>
      <c r="G113" s="12">
        <v>2</v>
      </c>
      <c r="H113" s="12" t="s">
        <v>531</v>
      </c>
      <c r="I113" s="13">
        <v>0</v>
      </c>
      <c r="J113" s="10" t="s">
        <v>15</v>
      </c>
      <c r="K113" s="10" t="s">
        <v>10</v>
      </c>
      <c r="L113" s="9" t="str">
        <f t="shared" si="6"/>
        <v>gyermek</v>
      </c>
      <c r="M113" s="23" t="str">
        <f t="shared" si="7"/>
        <v>duó</v>
      </c>
      <c r="N113" s="10">
        <v>6</v>
      </c>
      <c r="O113" s="1" t="s">
        <v>921</v>
      </c>
      <c r="P113" s="1">
        <v>6.8</v>
      </c>
      <c r="Q113" s="1" t="s">
        <v>1053</v>
      </c>
      <c r="R113" s="1">
        <v>6</v>
      </c>
      <c r="S113" s="1" t="s">
        <v>1209</v>
      </c>
      <c r="T113" s="1">
        <v>0</v>
      </c>
      <c r="U113" s="1"/>
      <c r="V113" s="1">
        <v>8</v>
      </c>
      <c r="W113" s="57" t="s">
        <v>1424</v>
      </c>
      <c r="X113" s="1">
        <f t="shared" si="5"/>
        <v>26.8</v>
      </c>
    </row>
    <row r="114" spans="1:24" x14ac:dyDescent="0.25">
      <c r="A114" s="91" t="s">
        <v>767</v>
      </c>
      <c r="B114" s="91"/>
      <c r="C114" s="91"/>
      <c r="D114" s="91"/>
      <c r="E114" s="91"/>
      <c r="F114" s="91"/>
      <c r="G114" s="91"/>
      <c r="H114" s="91"/>
      <c r="I114" s="91"/>
      <c r="J114" s="91"/>
      <c r="K114" s="91"/>
      <c r="L114" s="91"/>
      <c r="M114" s="91"/>
      <c r="N114" s="42"/>
      <c r="O114" s="8"/>
      <c r="X114" s="8"/>
    </row>
    <row r="115" spans="1:24" x14ac:dyDescent="0.25">
      <c r="A115" s="14" t="s">
        <v>668</v>
      </c>
      <c r="B115" s="12" t="s">
        <v>294</v>
      </c>
      <c r="C115" s="12" t="s">
        <v>318</v>
      </c>
      <c r="D115" s="12" t="s">
        <v>358</v>
      </c>
      <c r="E115" s="12" t="s">
        <v>55</v>
      </c>
      <c r="F115" s="12" t="s">
        <v>26</v>
      </c>
      <c r="G115" s="12">
        <v>1</v>
      </c>
      <c r="H115" s="12" t="s">
        <v>453</v>
      </c>
      <c r="I115" s="13">
        <v>0</v>
      </c>
      <c r="J115" s="10" t="s">
        <v>15</v>
      </c>
      <c r="K115" s="10" t="s">
        <v>9</v>
      </c>
      <c r="L115" s="9" t="str">
        <f t="shared" si="6"/>
        <v>gyermek</v>
      </c>
      <c r="M115" s="23" t="str">
        <f t="shared" si="7"/>
        <v>szóló</v>
      </c>
      <c r="N115" s="10">
        <v>6.8</v>
      </c>
      <c r="O115" s="1" t="s">
        <v>922</v>
      </c>
      <c r="P115" s="1">
        <v>7</v>
      </c>
      <c r="Q115" s="1" t="s">
        <v>1054</v>
      </c>
      <c r="R115" s="1">
        <v>6.5</v>
      </c>
      <c r="S115" s="1" t="s">
        <v>1210</v>
      </c>
      <c r="T115" s="1">
        <v>0</v>
      </c>
      <c r="U115" s="1"/>
      <c r="V115" s="1">
        <v>6.9</v>
      </c>
      <c r="W115" s="57" t="s">
        <v>1425</v>
      </c>
      <c r="X115" s="1">
        <f t="shared" si="5"/>
        <v>27.200000000000003</v>
      </c>
    </row>
    <row r="116" spans="1:24" x14ac:dyDescent="0.25">
      <c r="A116" s="14" t="s">
        <v>669</v>
      </c>
      <c r="B116" s="12" t="s">
        <v>294</v>
      </c>
      <c r="C116" s="12" t="s">
        <v>318</v>
      </c>
      <c r="D116" s="12" t="s">
        <v>362</v>
      </c>
      <c r="E116" s="12" t="s">
        <v>55</v>
      </c>
      <c r="F116" s="12" t="s">
        <v>26</v>
      </c>
      <c r="G116" s="12">
        <v>1</v>
      </c>
      <c r="H116" s="12" t="s">
        <v>455</v>
      </c>
      <c r="I116" s="13">
        <v>0</v>
      </c>
      <c r="J116" s="10" t="s">
        <v>15</v>
      </c>
      <c r="K116" s="10" t="s">
        <v>9</v>
      </c>
      <c r="L116" s="9" t="str">
        <f>RIGHT(J116,LEN(J116)-1)</f>
        <v>gyermek</v>
      </c>
      <c r="M116" s="23" t="str">
        <f>RIGHT(K116,LEN(K116)-1)</f>
        <v>szóló</v>
      </c>
      <c r="N116" s="10">
        <v>6.9</v>
      </c>
      <c r="O116" s="1" t="s">
        <v>923</v>
      </c>
      <c r="P116" s="1">
        <v>6.5</v>
      </c>
      <c r="Q116" s="1" t="s">
        <v>1055</v>
      </c>
      <c r="R116" s="1">
        <v>6</v>
      </c>
      <c r="S116" s="1" t="s">
        <v>1211</v>
      </c>
      <c r="T116" s="1">
        <v>0</v>
      </c>
      <c r="U116" s="1"/>
      <c r="V116" s="1">
        <v>7</v>
      </c>
      <c r="W116" s="57" t="s">
        <v>1426</v>
      </c>
      <c r="X116" s="1">
        <f t="shared" si="5"/>
        <v>26.4</v>
      </c>
    </row>
    <row r="117" spans="1:24" ht="26.25" x14ac:dyDescent="0.25">
      <c r="A117" s="14" t="s">
        <v>670</v>
      </c>
      <c r="B117" s="12" t="s">
        <v>297</v>
      </c>
      <c r="C117" s="12" t="s">
        <v>40</v>
      </c>
      <c r="D117" s="12" t="s">
        <v>370</v>
      </c>
      <c r="E117" s="12" t="s">
        <v>55</v>
      </c>
      <c r="F117" s="12" t="s">
        <v>26</v>
      </c>
      <c r="G117" s="12">
        <v>1</v>
      </c>
      <c r="H117" s="12" t="s">
        <v>461</v>
      </c>
      <c r="I117" s="13">
        <v>0</v>
      </c>
      <c r="J117" s="10" t="s">
        <v>15</v>
      </c>
      <c r="K117" s="10" t="s">
        <v>9</v>
      </c>
      <c r="L117" s="9" t="str">
        <f t="shared" si="6"/>
        <v>gyermek</v>
      </c>
      <c r="M117" s="23" t="str">
        <f t="shared" si="7"/>
        <v>szóló</v>
      </c>
      <c r="N117" s="10">
        <v>6.9</v>
      </c>
      <c r="O117" s="1" t="s">
        <v>924</v>
      </c>
      <c r="P117" s="1">
        <v>7.5</v>
      </c>
      <c r="Q117" s="1" t="s">
        <v>1056</v>
      </c>
      <c r="R117" s="1">
        <v>7</v>
      </c>
      <c r="S117" s="1" t="s">
        <v>1212</v>
      </c>
      <c r="T117" s="1">
        <v>0</v>
      </c>
      <c r="U117" s="1"/>
      <c r="V117" s="1">
        <v>8.9</v>
      </c>
      <c r="W117" s="57" t="s">
        <v>1427</v>
      </c>
      <c r="X117" s="1">
        <f t="shared" si="5"/>
        <v>30.299999999999997</v>
      </c>
    </row>
    <row r="118" spans="1:24" x14ac:dyDescent="0.25">
      <c r="A118" s="91" t="s">
        <v>845</v>
      </c>
      <c r="B118" s="91"/>
      <c r="C118" s="91"/>
      <c r="D118" s="91"/>
      <c r="E118" s="91"/>
      <c r="F118" s="91"/>
      <c r="G118" s="91"/>
      <c r="H118" s="91"/>
      <c r="I118" s="91"/>
      <c r="J118" s="91"/>
      <c r="K118" s="91"/>
      <c r="L118" s="91"/>
      <c r="M118" s="91"/>
      <c r="N118" s="42"/>
      <c r="O118" s="8"/>
      <c r="X118" s="8"/>
    </row>
    <row r="119" spans="1:24" ht="26.25" x14ac:dyDescent="0.25">
      <c r="A119" s="14" t="s">
        <v>671</v>
      </c>
      <c r="B119" s="12" t="s">
        <v>299</v>
      </c>
      <c r="C119" s="12" t="s">
        <v>323</v>
      </c>
      <c r="D119" s="12"/>
      <c r="E119" s="12" t="s">
        <v>83</v>
      </c>
      <c r="F119" s="12" t="s">
        <v>26</v>
      </c>
      <c r="G119" s="12">
        <v>1</v>
      </c>
      <c r="H119" s="12" t="s">
        <v>471</v>
      </c>
      <c r="I119" s="13">
        <v>0</v>
      </c>
      <c r="J119" s="10" t="s">
        <v>15</v>
      </c>
      <c r="K119" s="10" t="s">
        <v>9</v>
      </c>
      <c r="L119" s="9" t="str">
        <f t="shared" si="6"/>
        <v>gyermek</v>
      </c>
      <c r="M119" s="23" t="str">
        <f t="shared" si="7"/>
        <v>szóló</v>
      </c>
      <c r="N119" s="10">
        <v>6.3</v>
      </c>
      <c r="O119" s="1" t="s">
        <v>925</v>
      </c>
      <c r="P119" s="1">
        <v>7</v>
      </c>
      <c r="Q119" s="1" t="s">
        <v>1057</v>
      </c>
      <c r="R119" s="1">
        <v>6</v>
      </c>
      <c r="S119" s="1" t="s">
        <v>1213</v>
      </c>
      <c r="T119" s="1">
        <v>0</v>
      </c>
      <c r="U119" s="1"/>
      <c r="V119" s="1">
        <v>6.9</v>
      </c>
      <c r="W119" s="57" t="s">
        <v>1428</v>
      </c>
      <c r="X119" s="1">
        <f t="shared" si="5"/>
        <v>26.200000000000003</v>
      </c>
    </row>
    <row r="120" spans="1:24" x14ac:dyDescent="0.25">
      <c r="A120" s="92" t="s">
        <v>824</v>
      </c>
      <c r="B120" s="93"/>
      <c r="C120" s="93"/>
      <c r="D120" s="93"/>
      <c r="E120" s="93"/>
      <c r="F120" s="93"/>
      <c r="G120" s="93"/>
      <c r="H120" s="93"/>
      <c r="I120" s="93"/>
      <c r="J120" s="93"/>
      <c r="K120" s="93"/>
      <c r="L120" s="93"/>
      <c r="M120" s="93"/>
      <c r="N120" s="42"/>
      <c r="O120" s="8"/>
      <c r="X120" s="8"/>
    </row>
    <row r="121" spans="1:24" ht="26.25" x14ac:dyDescent="0.25">
      <c r="A121" s="14" t="s">
        <v>672</v>
      </c>
      <c r="B121" s="12" t="s">
        <v>292</v>
      </c>
      <c r="C121" s="12" t="s">
        <v>338</v>
      </c>
      <c r="D121" s="12" t="s">
        <v>416</v>
      </c>
      <c r="E121" s="12" t="s">
        <v>823</v>
      </c>
      <c r="F121" s="12" t="s">
        <v>26</v>
      </c>
      <c r="G121" s="12">
        <v>1</v>
      </c>
      <c r="H121" s="12" t="s">
        <v>515</v>
      </c>
      <c r="I121" s="13">
        <v>0</v>
      </c>
      <c r="J121" s="10" t="s">
        <v>15</v>
      </c>
      <c r="K121" s="10" t="s">
        <v>9</v>
      </c>
      <c r="L121" s="9" t="str">
        <f t="shared" si="6"/>
        <v>gyermek</v>
      </c>
      <c r="M121" s="23" t="str">
        <f t="shared" si="7"/>
        <v>szóló</v>
      </c>
      <c r="N121" s="10">
        <v>0</v>
      </c>
      <c r="O121" s="1"/>
      <c r="P121" s="1">
        <v>7.5</v>
      </c>
      <c r="Q121" s="1" t="s">
        <v>1058</v>
      </c>
      <c r="R121" s="1">
        <v>7.4</v>
      </c>
      <c r="S121" s="1" t="s">
        <v>1214</v>
      </c>
      <c r="T121" s="1">
        <v>7.5</v>
      </c>
      <c r="U121" s="1"/>
      <c r="V121" s="1">
        <v>7</v>
      </c>
      <c r="W121" s="57" t="s">
        <v>1429</v>
      </c>
      <c r="X121" s="1">
        <f t="shared" si="5"/>
        <v>29.4</v>
      </c>
    </row>
    <row r="122" spans="1:24" ht="26.25" x14ac:dyDescent="0.25">
      <c r="A122" s="14" t="s">
        <v>673</v>
      </c>
      <c r="B122" s="12" t="s">
        <v>292</v>
      </c>
      <c r="C122" s="12" t="s">
        <v>70</v>
      </c>
      <c r="D122" s="12" t="s">
        <v>417</v>
      </c>
      <c r="E122" s="12" t="s">
        <v>823</v>
      </c>
      <c r="F122" s="12" t="s">
        <v>26</v>
      </c>
      <c r="G122" s="12">
        <v>1</v>
      </c>
      <c r="H122" s="12" t="s">
        <v>516</v>
      </c>
      <c r="I122" s="13">
        <v>0</v>
      </c>
      <c r="J122" s="10" t="s">
        <v>15</v>
      </c>
      <c r="K122" s="10" t="s">
        <v>9</v>
      </c>
      <c r="L122" s="9" t="str">
        <f t="shared" si="6"/>
        <v>gyermek</v>
      </c>
      <c r="M122" s="23" t="str">
        <f t="shared" si="7"/>
        <v>szóló</v>
      </c>
      <c r="N122" s="10">
        <v>0</v>
      </c>
      <c r="O122" s="1"/>
      <c r="P122" s="1">
        <v>7</v>
      </c>
      <c r="Q122" s="1" t="s">
        <v>1059</v>
      </c>
      <c r="R122" s="1">
        <v>6.7</v>
      </c>
      <c r="S122" s="1" t="s">
        <v>1215</v>
      </c>
      <c r="T122" s="1">
        <v>8.5</v>
      </c>
      <c r="U122" s="1" t="s">
        <v>1291</v>
      </c>
      <c r="V122" s="1">
        <v>9.6</v>
      </c>
      <c r="W122" s="57" t="s">
        <v>1430</v>
      </c>
      <c r="X122" s="1">
        <f t="shared" si="5"/>
        <v>31.799999999999997</v>
      </c>
    </row>
    <row r="123" spans="1:24" ht="26.25" x14ac:dyDescent="0.25">
      <c r="A123" s="14" t="s">
        <v>674</v>
      </c>
      <c r="B123" s="12" t="s">
        <v>292</v>
      </c>
      <c r="C123" s="12" t="s">
        <v>70</v>
      </c>
      <c r="D123" s="12" t="s">
        <v>71</v>
      </c>
      <c r="E123" s="12" t="s">
        <v>823</v>
      </c>
      <c r="F123" s="12" t="s">
        <v>26</v>
      </c>
      <c r="G123" s="12">
        <v>1</v>
      </c>
      <c r="H123" s="12" t="s">
        <v>72</v>
      </c>
      <c r="I123" s="13">
        <v>0</v>
      </c>
      <c r="J123" s="10" t="s">
        <v>15</v>
      </c>
      <c r="K123" s="10" t="s">
        <v>9</v>
      </c>
      <c r="L123" s="9" t="str">
        <f t="shared" si="6"/>
        <v>gyermek</v>
      </c>
      <c r="M123" s="23" t="str">
        <f t="shared" si="7"/>
        <v>szóló</v>
      </c>
      <c r="N123" s="10">
        <v>0</v>
      </c>
      <c r="O123" s="1"/>
      <c r="P123" s="1">
        <v>6.6</v>
      </c>
      <c r="Q123" s="1" t="s">
        <v>1060</v>
      </c>
      <c r="R123" s="1">
        <v>7.7</v>
      </c>
      <c r="S123" s="1" t="s">
        <v>1216</v>
      </c>
      <c r="T123" s="1">
        <v>9</v>
      </c>
      <c r="U123" s="1"/>
      <c r="V123" s="1">
        <v>8.9</v>
      </c>
      <c r="W123" s="57" t="s">
        <v>1431</v>
      </c>
      <c r="X123" s="1">
        <f t="shared" si="5"/>
        <v>32.200000000000003</v>
      </c>
    </row>
    <row r="124" spans="1:24" ht="26.25" x14ac:dyDescent="0.25">
      <c r="A124" s="14" t="s">
        <v>675</v>
      </c>
      <c r="B124" s="12" t="s">
        <v>292</v>
      </c>
      <c r="C124" s="12" t="s">
        <v>338</v>
      </c>
      <c r="D124" s="12" t="s">
        <v>68</v>
      </c>
      <c r="E124" s="12" t="s">
        <v>823</v>
      </c>
      <c r="F124" s="12" t="s">
        <v>26</v>
      </c>
      <c r="G124" s="12">
        <v>1</v>
      </c>
      <c r="H124" s="12" t="s">
        <v>69</v>
      </c>
      <c r="I124" s="13">
        <v>0</v>
      </c>
      <c r="J124" s="10" t="s">
        <v>15</v>
      </c>
      <c r="K124" s="10" t="s">
        <v>9</v>
      </c>
      <c r="L124" s="9" t="str">
        <f t="shared" si="6"/>
        <v>gyermek</v>
      </c>
      <c r="M124" s="23" t="str">
        <f t="shared" si="7"/>
        <v>szóló</v>
      </c>
      <c r="N124" s="10">
        <v>0</v>
      </c>
      <c r="O124" s="1"/>
      <c r="P124" s="1">
        <v>6.8</v>
      </c>
      <c r="Q124" s="1" t="s">
        <v>1061</v>
      </c>
      <c r="R124" s="1">
        <v>7</v>
      </c>
      <c r="S124" s="1" t="s">
        <v>1217</v>
      </c>
      <c r="T124" s="1">
        <v>7</v>
      </c>
      <c r="U124" s="1"/>
      <c r="V124" s="1">
        <v>8.4</v>
      </c>
      <c r="W124" s="57" t="s">
        <v>1432</v>
      </c>
      <c r="X124" s="1">
        <f t="shared" si="5"/>
        <v>29.200000000000003</v>
      </c>
    </row>
    <row r="125" spans="1:24" ht="26.25" x14ac:dyDescent="0.25">
      <c r="A125" s="14" t="s">
        <v>676</v>
      </c>
      <c r="B125" s="12" t="s">
        <v>292</v>
      </c>
      <c r="C125" s="12" t="s">
        <v>338</v>
      </c>
      <c r="D125" s="12" t="s">
        <v>66</v>
      </c>
      <c r="E125" s="12" t="s">
        <v>823</v>
      </c>
      <c r="F125" s="12" t="s">
        <v>26</v>
      </c>
      <c r="G125" s="12">
        <v>1</v>
      </c>
      <c r="H125" s="12" t="s">
        <v>67</v>
      </c>
      <c r="I125" s="13">
        <v>0</v>
      </c>
      <c r="J125" s="10" t="s">
        <v>15</v>
      </c>
      <c r="K125" s="10" t="s">
        <v>9</v>
      </c>
      <c r="L125" s="9" t="str">
        <f t="shared" si="6"/>
        <v>gyermek</v>
      </c>
      <c r="M125" s="23" t="str">
        <f t="shared" si="7"/>
        <v>szóló</v>
      </c>
      <c r="N125" s="10">
        <v>0</v>
      </c>
      <c r="O125" s="1"/>
      <c r="P125" s="1">
        <v>6.5</v>
      </c>
      <c r="Q125" s="1" t="s">
        <v>1062</v>
      </c>
      <c r="R125" s="1">
        <v>6.8</v>
      </c>
      <c r="S125" s="1" t="s">
        <v>1218</v>
      </c>
      <c r="T125" s="1">
        <v>9.5</v>
      </c>
      <c r="U125" s="1"/>
      <c r="V125" s="1">
        <v>8.5</v>
      </c>
      <c r="W125" s="57" t="s">
        <v>1433</v>
      </c>
      <c r="X125" s="1">
        <f t="shared" si="5"/>
        <v>31.3</v>
      </c>
    </row>
    <row r="126" spans="1:24" ht="26.25" x14ac:dyDescent="0.25">
      <c r="A126" s="14" t="s">
        <v>677</v>
      </c>
      <c r="B126" s="12" t="s">
        <v>292</v>
      </c>
      <c r="C126" s="12" t="s">
        <v>70</v>
      </c>
      <c r="D126" s="12" t="s">
        <v>64</v>
      </c>
      <c r="E126" s="12" t="s">
        <v>823</v>
      </c>
      <c r="F126" s="12" t="s">
        <v>25</v>
      </c>
      <c r="G126" s="12">
        <v>1</v>
      </c>
      <c r="H126" s="12" t="s">
        <v>65</v>
      </c>
      <c r="I126" s="13">
        <v>0</v>
      </c>
      <c r="J126" s="10" t="s">
        <v>15</v>
      </c>
      <c r="K126" s="10" t="s">
        <v>9</v>
      </c>
      <c r="L126" s="9" t="str">
        <f t="shared" si="6"/>
        <v>gyermek</v>
      </c>
      <c r="M126" s="43" t="str">
        <f t="shared" si="7"/>
        <v>szóló</v>
      </c>
      <c r="N126" s="10">
        <v>0</v>
      </c>
      <c r="O126" s="1"/>
      <c r="P126" s="1">
        <v>8</v>
      </c>
      <c r="Q126" s="1" t="s">
        <v>1063</v>
      </c>
      <c r="R126" s="1">
        <v>8</v>
      </c>
      <c r="S126" s="1" t="s">
        <v>1570</v>
      </c>
      <c r="T126" s="1">
        <v>9.6</v>
      </c>
      <c r="U126" s="1"/>
      <c r="V126" s="1">
        <v>9</v>
      </c>
      <c r="W126" s="57" t="s">
        <v>1434</v>
      </c>
      <c r="X126" s="1">
        <f t="shared" si="5"/>
        <v>34.6</v>
      </c>
    </row>
    <row r="127" spans="1:24" x14ac:dyDescent="0.25">
      <c r="A127" s="91" t="s">
        <v>768</v>
      </c>
      <c r="B127" s="91"/>
      <c r="C127" s="91"/>
      <c r="D127" s="91"/>
      <c r="E127" s="91"/>
      <c r="F127" s="91"/>
      <c r="G127" s="91"/>
      <c r="H127" s="91"/>
      <c r="I127" s="91"/>
      <c r="J127" s="91"/>
      <c r="K127" s="91"/>
      <c r="L127" s="91"/>
      <c r="M127" s="91"/>
      <c r="N127" s="42"/>
      <c r="O127" s="8"/>
      <c r="X127" s="8"/>
    </row>
    <row r="128" spans="1:24" ht="51.75" x14ac:dyDescent="0.25">
      <c r="A128" s="14" t="s">
        <v>678</v>
      </c>
      <c r="B128" s="12" t="s">
        <v>173</v>
      </c>
      <c r="C128" s="12" t="s">
        <v>174</v>
      </c>
      <c r="D128" s="12" t="s">
        <v>217</v>
      </c>
      <c r="E128" s="12" t="s">
        <v>55</v>
      </c>
      <c r="F128" s="12" t="s">
        <v>26</v>
      </c>
      <c r="G128" s="12">
        <v>8</v>
      </c>
      <c r="H128" s="12" t="s">
        <v>218</v>
      </c>
      <c r="I128" s="13">
        <v>0.11944444444444445</v>
      </c>
      <c r="J128" s="10" t="s">
        <v>15</v>
      </c>
      <c r="K128" s="10" t="s">
        <v>12</v>
      </c>
      <c r="L128" s="9" t="str">
        <f t="shared" si="6"/>
        <v>gyermek</v>
      </c>
      <c r="M128" s="23" t="str">
        <f t="shared" si="7"/>
        <v>csoport</v>
      </c>
      <c r="N128" s="10">
        <v>6</v>
      </c>
      <c r="O128" s="1" t="s">
        <v>926</v>
      </c>
      <c r="P128" s="1">
        <v>6</v>
      </c>
      <c r="Q128" s="1" t="s">
        <v>1064</v>
      </c>
      <c r="R128" s="1">
        <v>5.5</v>
      </c>
      <c r="S128" s="1" t="s">
        <v>1219</v>
      </c>
      <c r="T128" s="1">
        <v>0</v>
      </c>
      <c r="U128" s="1"/>
      <c r="V128" s="1">
        <v>7.8</v>
      </c>
      <c r="W128" s="57" t="s">
        <v>1435</v>
      </c>
      <c r="X128" s="1">
        <f t="shared" si="5"/>
        <v>25.3</v>
      </c>
    </row>
    <row r="129" spans="1:24" ht="39" x14ac:dyDescent="0.25">
      <c r="A129" s="14" t="s">
        <v>679</v>
      </c>
      <c r="B129" s="12" t="s">
        <v>582</v>
      </c>
      <c r="C129" s="12" t="s">
        <v>583</v>
      </c>
      <c r="D129" s="12" t="s">
        <v>835</v>
      </c>
      <c r="E129" s="12" t="s">
        <v>55</v>
      </c>
      <c r="F129" s="12" t="s">
        <v>26</v>
      </c>
      <c r="G129" s="12">
        <v>7</v>
      </c>
      <c r="H129" s="12" t="s">
        <v>836</v>
      </c>
      <c r="I129" s="13">
        <v>8.6111111111111124E-2</v>
      </c>
      <c r="J129" s="10" t="s">
        <v>15</v>
      </c>
      <c r="K129" s="10" t="s">
        <v>12</v>
      </c>
      <c r="L129" s="9" t="s">
        <v>842</v>
      </c>
      <c r="M129" s="23" t="s">
        <v>843</v>
      </c>
      <c r="N129" s="10">
        <v>9</v>
      </c>
      <c r="O129" s="1" t="s">
        <v>927</v>
      </c>
      <c r="P129" s="1">
        <v>9</v>
      </c>
      <c r="Q129" s="1" t="s">
        <v>1065</v>
      </c>
      <c r="R129" s="1">
        <v>8.5</v>
      </c>
      <c r="S129" s="1" t="s">
        <v>1220</v>
      </c>
      <c r="T129" s="1">
        <v>0</v>
      </c>
      <c r="U129" s="1"/>
      <c r="V129" s="1">
        <v>8.6999999999999993</v>
      </c>
      <c r="W129" s="57" t="s">
        <v>1436</v>
      </c>
      <c r="X129" s="1">
        <f t="shared" si="5"/>
        <v>35.200000000000003</v>
      </c>
    </row>
    <row r="130" spans="1:24" ht="77.25" x14ac:dyDescent="0.25">
      <c r="A130" s="14" t="s">
        <v>680</v>
      </c>
      <c r="B130" s="12" t="s">
        <v>165</v>
      </c>
      <c r="C130" s="12" t="s">
        <v>166</v>
      </c>
      <c r="D130" s="12" t="s">
        <v>169</v>
      </c>
      <c r="E130" s="12" t="s">
        <v>55</v>
      </c>
      <c r="F130" s="12" t="s">
        <v>26</v>
      </c>
      <c r="G130" s="12">
        <v>15</v>
      </c>
      <c r="H130" s="12" t="s">
        <v>170</v>
      </c>
      <c r="I130" s="13">
        <v>0.13958333333333334</v>
      </c>
      <c r="J130" s="10" t="s">
        <v>15</v>
      </c>
      <c r="K130" s="10" t="s">
        <v>13</v>
      </c>
      <c r="L130" s="9" t="str">
        <f t="shared" si="6"/>
        <v>gyermek</v>
      </c>
      <c r="M130" s="23" t="str">
        <f t="shared" si="7"/>
        <v>formációI</v>
      </c>
      <c r="N130" s="10">
        <v>6</v>
      </c>
      <c r="O130" s="1" t="s">
        <v>928</v>
      </c>
      <c r="P130" s="1">
        <v>6.7</v>
      </c>
      <c r="Q130" s="1" t="s">
        <v>1066</v>
      </c>
      <c r="R130" s="1">
        <v>5</v>
      </c>
      <c r="S130" s="1" t="s">
        <v>1221</v>
      </c>
      <c r="T130" s="1">
        <v>0</v>
      </c>
      <c r="U130" s="1"/>
      <c r="V130" s="1">
        <v>8</v>
      </c>
      <c r="W130" s="57" t="s">
        <v>1437</v>
      </c>
      <c r="X130" s="1">
        <f t="shared" si="5"/>
        <v>25.7</v>
      </c>
    </row>
    <row r="131" spans="1:24" x14ac:dyDescent="0.25">
      <c r="A131" s="91" t="s">
        <v>759</v>
      </c>
      <c r="B131" s="91"/>
      <c r="C131" s="91"/>
      <c r="D131" s="91"/>
      <c r="E131" s="91"/>
      <c r="F131" s="91"/>
      <c r="G131" s="91"/>
      <c r="H131" s="91"/>
      <c r="I131" s="91"/>
      <c r="J131" s="91"/>
      <c r="K131" s="91"/>
      <c r="L131" s="91"/>
      <c r="M131" s="91"/>
      <c r="N131" s="42"/>
      <c r="O131" s="8"/>
      <c r="X131" s="8"/>
    </row>
    <row r="132" spans="1:24" ht="39" x14ac:dyDescent="0.25">
      <c r="A132" s="14" t="s">
        <v>681</v>
      </c>
      <c r="B132" s="12" t="s">
        <v>294</v>
      </c>
      <c r="C132" s="12" t="s">
        <v>318</v>
      </c>
      <c r="D132" s="12" t="s">
        <v>359</v>
      </c>
      <c r="E132" s="12" t="s">
        <v>437</v>
      </c>
      <c r="F132" s="12" t="s">
        <v>26</v>
      </c>
      <c r="G132" s="12">
        <v>1</v>
      </c>
      <c r="H132" s="12" t="s">
        <v>453</v>
      </c>
      <c r="I132" s="13">
        <v>0</v>
      </c>
      <c r="J132" s="10" t="s">
        <v>15</v>
      </c>
      <c r="K132" s="10" t="s">
        <v>9</v>
      </c>
      <c r="L132" s="9" t="str">
        <f t="shared" si="6"/>
        <v>gyermek</v>
      </c>
      <c r="M132" s="23" t="str">
        <f t="shared" si="7"/>
        <v>szóló</v>
      </c>
      <c r="N132" s="10">
        <v>6.6</v>
      </c>
      <c r="O132" s="1"/>
      <c r="P132" s="1">
        <v>6.5</v>
      </c>
      <c r="Q132" s="1" t="s">
        <v>1067</v>
      </c>
      <c r="R132" s="1">
        <v>6.2</v>
      </c>
      <c r="S132" s="1" t="s">
        <v>1222</v>
      </c>
      <c r="T132" s="1">
        <v>0</v>
      </c>
      <c r="U132" s="1"/>
      <c r="V132" s="1">
        <v>7.3</v>
      </c>
      <c r="W132" s="57" t="s">
        <v>1438</v>
      </c>
      <c r="X132" s="1">
        <f t="shared" si="5"/>
        <v>26.6</v>
      </c>
    </row>
    <row r="133" spans="1:24" ht="39" x14ac:dyDescent="0.25">
      <c r="A133" s="14" t="s">
        <v>682</v>
      </c>
      <c r="B133" s="12" t="s">
        <v>294</v>
      </c>
      <c r="C133" s="12" t="s">
        <v>318</v>
      </c>
      <c r="D133" s="12" t="s">
        <v>361</v>
      </c>
      <c r="E133" s="12" t="s">
        <v>437</v>
      </c>
      <c r="F133" s="12" t="s">
        <v>26</v>
      </c>
      <c r="G133" s="12">
        <v>1</v>
      </c>
      <c r="H133" s="12" t="s">
        <v>454</v>
      </c>
      <c r="I133" s="13">
        <v>0</v>
      </c>
      <c r="J133" s="10" t="s">
        <v>15</v>
      </c>
      <c r="K133" s="10" t="s">
        <v>9</v>
      </c>
      <c r="L133" s="9" t="str">
        <f t="shared" si="6"/>
        <v>gyermek</v>
      </c>
      <c r="M133" s="44" t="str">
        <f t="shared" si="7"/>
        <v>szóló</v>
      </c>
      <c r="N133" s="10">
        <v>6.6</v>
      </c>
      <c r="O133" s="1"/>
      <c r="P133" s="1">
        <v>7.2</v>
      </c>
      <c r="Q133" s="1" t="s">
        <v>1068</v>
      </c>
      <c r="R133" s="1">
        <v>6</v>
      </c>
      <c r="S133" s="1" t="s">
        <v>1223</v>
      </c>
      <c r="T133" s="1">
        <v>0</v>
      </c>
      <c r="U133" s="1"/>
      <c r="V133" s="1">
        <v>6.5</v>
      </c>
      <c r="W133" s="57" t="s">
        <v>1439</v>
      </c>
      <c r="X133" s="1">
        <f t="shared" si="5"/>
        <v>26.3</v>
      </c>
    </row>
    <row r="134" spans="1:24" ht="39" x14ac:dyDescent="0.25">
      <c r="A134" s="14" t="s">
        <v>683</v>
      </c>
      <c r="B134" s="12" t="s">
        <v>302</v>
      </c>
      <c r="C134" s="12" t="s">
        <v>327</v>
      </c>
      <c r="D134" s="12" t="s">
        <v>388</v>
      </c>
      <c r="E134" s="12" t="s">
        <v>437</v>
      </c>
      <c r="F134" s="12" t="s">
        <v>26</v>
      </c>
      <c r="G134" s="12">
        <v>1</v>
      </c>
      <c r="H134" s="12" t="s">
        <v>487</v>
      </c>
      <c r="I134" s="13">
        <v>0</v>
      </c>
      <c r="J134" s="10" t="s">
        <v>15</v>
      </c>
      <c r="K134" s="10" t="s">
        <v>9</v>
      </c>
      <c r="L134" s="23" t="str">
        <f t="shared" ref="L134:L176" si="8">RIGHT(J134,LEN(J134)-1)</f>
        <v>gyermek</v>
      </c>
      <c r="M134" s="43" t="str">
        <f t="shared" ref="M134:M176" si="9">RIGHT(K134,LEN(K134)-1)</f>
        <v>szóló</v>
      </c>
      <c r="N134" s="10">
        <v>7</v>
      </c>
      <c r="O134" s="1" t="s">
        <v>929</v>
      </c>
      <c r="P134" s="1">
        <v>7.8</v>
      </c>
      <c r="Q134" s="1" t="s">
        <v>1069</v>
      </c>
      <c r="R134" s="1">
        <v>6.4</v>
      </c>
      <c r="S134" s="1" t="s">
        <v>1224</v>
      </c>
      <c r="T134" s="1">
        <v>0</v>
      </c>
      <c r="U134" s="1"/>
      <c r="V134" s="1">
        <v>7.5</v>
      </c>
      <c r="W134" s="57" t="s">
        <v>1440</v>
      </c>
      <c r="X134" s="1">
        <f t="shared" si="5"/>
        <v>28.700000000000003</v>
      </c>
    </row>
    <row r="135" spans="1:24" ht="39" x14ac:dyDescent="0.25">
      <c r="A135" s="14" t="s">
        <v>684</v>
      </c>
      <c r="B135" s="12" t="s">
        <v>300</v>
      </c>
      <c r="C135" s="12" t="s">
        <v>324</v>
      </c>
      <c r="D135" s="12" t="s">
        <v>379</v>
      </c>
      <c r="E135" s="12" t="s">
        <v>437</v>
      </c>
      <c r="F135" s="12" t="s">
        <v>25</v>
      </c>
      <c r="G135" s="12">
        <v>1</v>
      </c>
      <c r="H135" s="12" t="s">
        <v>474</v>
      </c>
      <c r="I135" s="13">
        <v>0</v>
      </c>
      <c r="J135" s="10" t="s">
        <v>15</v>
      </c>
      <c r="K135" s="10" t="s">
        <v>9</v>
      </c>
      <c r="L135" s="23" t="str">
        <f t="shared" si="8"/>
        <v>gyermek</v>
      </c>
      <c r="M135" s="43" t="str">
        <f t="shared" si="9"/>
        <v>szóló</v>
      </c>
      <c r="N135" s="10">
        <v>6.8</v>
      </c>
      <c r="O135" s="1" t="s">
        <v>930</v>
      </c>
      <c r="P135" s="1">
        <v>7</v>
      </c>
      <c r="Q135" s="1" t="s">
        <v>1070</v>
      </c>
      <c r="R135" s="1">
        <v>6.2</v>
      </c>
      <c r="S135" s="1" t="s">
        <v>1225</v>
      </c>
      <c r="T135" s="1">
        <v>0</v>
      </c>
      <c r="U135" s="1"/>
      <c r="V135" s="1">
        <v>6</v>
      </c>
      <c r="W135" s="57" t="s">
        <v>1441</v>
      </c>
      <c r="X135" s="1">
        <f t="shared" si="5"/>
        <v>26</v>
      </c>
    </row>
    <row r="136" spans="1:24" ht="39" x14ac:dyDescent="0.25">
      <c r="A136" s="14" t="s">
        <v>685</v>
      </c>
      <c r="B136" s="12" t="s">
        <v>303</v>
      </c>
      <c r="C136" s="12" t="s">
        <v>329</v>
      </c>
      <c r="D136" s="12" t="s">
        <v>396</v>
      </c>
      <c r="E136" s="12" t="s">
        <v>437</v>
      </c>
      <c r="F136" s="12" t="s">
        <v>25</v>
      </c>
      <c r="G136" s="12">
        <v>1</v>
      </c>
      <c r="H136" s="12" t="s">
        <v>497</v>
      </c>
      <c r="I136" s="13">
        <v>0</v>
      </c>
      <c r="J136" s="10" t="s">
        <v>15</v>
      </c>
      <c r="K136" s="10" t="s">
        <v>9</v>
      </c>
      <c r="L136" s="9" t="str">
        <f t="shared" si="8"/>
        <v>gyermek</v>
      </c>
      <c r="M136" s="23" t="str">
        <f t="shared" si="9"/>
        <v>szóló</v>
      </c>
      <c r="N136" s="10">
        <v>9</v>
      </c>
      <c r="O136" s="1" t="s">
        <v>931</v>
      </c>
      <c r="P136" s="1">
        <v>9</v>
      </c>
      <c r="Q136" s="1" t="s">
        <v>1071</v>
      </c>
      <c r="R136" s="1">
        <v>9</v>
      </c>
      <c r="S136" s="1" t="s">
        <v>1226</v>
      </c>
      <c r="T136" s="1">
        <v>0</v>
      </c>
      <c r="U136" s="1"/>
      <c r="V136" s="1">
        <v>9.5</v>
      </c>
      <c r="W136" s="57" t="s">
        <v>1442</v>
      </c>
      <c r="X136" s="1">
        <f t="shared" si="5"/>
        <v>36.5</v>
      </c>
    </row>
    <row r="137" spans="1:24" ht="39" x14ac:dyDescent="0.25">
      <c r="A137" s="14" t="s">
        <v>686</v>
      </c>
      <c r="B137" s="12" t="s">
        <v>173</v>
      </c>
      <c r="C137" s="12" t="s">
        <v>195</v>
      </c>
      <c r="D137" s="12" t="s">
        <v>196</v>
      </c>
      <c r="E137" s="12" t="s">
        <v>437</v>
      </c>
      <c r="F137" s="12" t="s">
        <v>25</v>
      </c>
      <c r="G137" s="12">
        <v>1</v>
      </c>
      <c r="H137" s="12" t="s">
        <v>197</v>
      </c>
      <c r="I137" s="13">
        <v>0.10416666666666667</v>
      </c>
      <c r="J137" s="10" t="s">
        <v>15</v>
      </c>
      <c r="K137" s="10" t="s">
        <v>9</v>
      </c>
      <c r="L137" s="9" t="str">
        <f t="shared" si="8"/>
        <v>gyermek</v>
      </c>
      <c r="M137" s="23" t="str">
        <f t="shared" si="9"/>
        <v>szóló</v>
      </c>
      <c r="N137" s="10">
        <v>8.3000000000000007</v>
      </c>
      <c r="O137" s="1" t="s">
        <v>918</v>
      </c>
      <c r="P137" s="1">
        <v>8.6999999999999993</v>
      </c>
      <c r="Q137" s="1" t="s">
        <v>1072</v>
      </c>
      <c r="R137" s="1">
        <v>7.5</v>
      </c>
      <c r="S137" s="1" t="s">
        <v>1227</v>
      </c>
      <c r="T137" s="1">
        <v>0</v>
      </c>
      <c r="U137" s="1"/>
      <c r="V137" s="1">
        <v>8.5</v>
      </c>
      <c r="W137" s="57" t="s">
        <v>1443</v>
      </c>
      <c r="X137" s="1">
        <f t="shared" si="5"/>
        <v>33</v>
      </c>
    </row>
    <row r="138" spans="1:24" x14ac:dyDescent="0.25">
      <c r="A138" s="91" t="s">
        <v>769</v>
      </c>
      <c r="B138" s="91"/>
      <c r="C138" s="91"/>
      <c r="D138" s="91"/>
      <c r="E138" s="91"/>
      <c r="F138" s="91"/>
      <c r="G138" s="91"/>
      <c r="H138" s="91"/>
      <c r="I138" s="91"/>
      <c r="J138" s="91"/>
      <c r="K138" s="91"/>
      <c r="L138" s="91"/>
      <c r="M138" s="91"/>
      <c r="N138" s="42"/>
      <c r="O138" s="8"/>
      <c r="X138" s="8"/>
    </row>
    <row r="139" spans="1:24" ht="39" x14ac:dyDescent="0.25">
      <c r="A139" s="14" t="s">
        <v>687</v>
      </c>
      <c r="B139" s="12" t="s">
        <v>173</v>
      </c>
      <c r="C139" s="12" t="s">
        <v>174</v>
      </c>
      <c r="D139" s="12" t="s">
        <v>209</v>
      </c>
      <c r="E139" s="12" t="s">
        <v>437</v>
      </c>
      <c r="F139" s="12" t="s">
        <v>26</v>
      </c>
      <c r="G139" s="12">
        <v>2</v>
      </c>
      <c r="H139" s="12" t="s">
        <v>210</v>
      </c>
      <c r="I139" s="13">
        <v>0.125</v>
      </c>
      <c r="J139" s="10" t="s">
        <v>15</v>
      </c>
      <c r="K139" s="10" t="s">
        <v>10</v>
      </c>
      <c r="L139" s="9" t="str">
        <f t="shared" si="8"/>
        <v>gyermek</v>
      </c>
      <c r="M139" s="23" t="str">
        <f t="shared" si="9"/>
        <v>duó</v>
      </c>
      <c r="N139" s="10">
        <v>6.5</v>
      </c>
      <c r="O139" s="1" t="s">
        <v>932</v>
      </c>
      <c r="P139" s="1">
        <v>6.5</v>
      </c>
      <c r="Q139" s="1" t="s">
        <v>1073</v>
      </c>
      <c r="R139" s="1">
        <v>5.5</v>
      </c>
      <c r="S139" s="1" t="s">
        <v>1571</v>
      </c>
      <c r="T139" s="1">
        <v>0</v>
      </c>
      <c r="U139" s="1"/>
      <c r="V139" s="1">
        <v>6.5</v>
      </c>
      <c r="W139" s="57" t="s">
        <v>1444</v>
      </c>
      <c r="X139" s="1">
        <f t="shared" ref="X139:X200" si="10">N139+P139+R139+T139+V139</f>
        <v>25</v>
      </c>
    </row>
    <row r="140" spans="1:24" ht="39" x14ac:dyDescent="0.25">
      <c r="A140" s="14" t="s">
        <v>688</v>
      </c>
      <c r="B140" s="12" t="s">
        <v>173</v>
      </c>
      <c r="C140" s="12" t="s">
        <v>195</v>
      </c>
      <c r="D140" s="12" t="s">
        <v>207</v>
      </c>
      <c r="E140" s="12" t="s">
        <v>437</v>
      </c>
      <c r="F140" s="12" t="s">
        <v>25</v>
      </c>
      <c r="G140" s="12">
        <v>2</v>
      </c>
      <c r="H140" s="12" t="s">
        <v>208</v>
      </c>
      <c r="I140" s="13">
        <v>0.125</v>
      </c>
      <c r="J140" s="10" t="s">
        <v>15</v>
      </c>
      <c r="K140" s="10" t="s">
        <v>10</v>
      </c>
      <c r="L140" s="9" t="str">
        <f t="shared" si="8"/>
        <v>gyermek</v>
      </c>
      <c r="M140" s="23" t="str">
        <f t="shared" si="9"/>
        <v>duó</v>
      </c>
      <c r="N140" s="10">
        <v>7.8</v>
      </c>
      <c r="O140" s="1" t="s">
        <v>933</v>
      </c>
      <c r="P140" s="1">
        <v>7.7</v>
      </c>
      <c r="Q140" s="1" t="s">
        <v>1074</v>
      </c>
      <c r="R140" s="1">
        <v>7.5</v>
      </c>
      <c r="S140" s="1" t="s">
        <v>1572</v>
      </c>
      <c r="T140" s="1">
        <v>0</v>
      </c>
      <c r="U140" s="1"/>
      <c r="V140" s="1">
        <v>8</v>
      </c>
      <c r="W140" s="57" t="s">
        <v>1445</v>
      </c>
      <c r="X140" s="1">
        <f t="shared" si="10"/>
        <v>31</v>
      </c>
    </row>
    <row r="141" spans="1:24" x14ac:dyDescent="0.25">
      <c r="A141" s="26"/>
      <c r="B141" s="27"/>
      <c r="C141" s="27"/>
      <c r="D141" s="27"/>
      <c r="E141" s="27"/>
      <c r="F141" s="27"/>
      <c r="G141" s="27"/>
      <c r="H141" s="27"/>
      <c r="I141" s="28"/>
      <c r="J141" s="29"/>
      <c r="K141" s="29"/>
      <c r="L141" s="29"/>
      <c r="M141" s="29"/>
      <c r="N141" s="29"/>
      <c r="O141" s="47"/>
      <c r="X141" s="47"/>
    </row>
    <row r="142" spans="1:24" x14ac:dyDescent="0.25">
      <c r="A142" s="91" t="s">
        <v>770</v>
      </c>
      <c r="B142" s="91"/>
      <c r="C142" s="91"/>
      <c r="D142" s="91"/>
      <c r="E142" s="91"/>
      <c r="F142" s="91"/>
      <c r="G142" s="91"/>
      <c r="H142" s="91"/>
      <c r="I142" s="91"/>
      <c r="J142" s="91"/>
      <c r="K142" s="91"/>
      <c r="L142" s="91"/>
      <c r="M142" s="91"/>
      <c r="N142" s="46"/>
      <c r="O142" s="48"/>
      <c r="X142" s="48"/>
    </row>
    <row r="143" spans="1:24" ht="26.25" x14ac:dyDescent="0.25">
      <c r="A143" s="14" t="s">
        <v>689</v>
      </c>
      <c r="B143" s="12" t="s">
        <v>103</v>
      </c>
      <c r="C143" s="12" t="s">
        <v>331</v>
      </c>
      <c r="D143" s="12" t="s">
        <v>109</v>
      </c>
      <c r="E143" s="12" t="s">
        <v>435</v>
      </c>
      <c r="F143" s="12" t="s">
        <v>26</v>
      </c>
      <c r="G143" s="12">
        <v>1</v>
      </c>
      <c r="H143" s="12" t="s">
        <v>110</v>
      </c>
      <c r="I143" s="13">
        <v>0</v>
      </c>
      <c r="J143" s="10" t="s">
        <v>16</v>
      </c>
      <c r="K143" s="10" t="s">
        <v>9</v>
      </c>
      <c r="L143" s="9" t="str">
        <f t="shared" si="8"/>
        <v>junior</v>
      </c>
      <c r="M143" s="23" t="str">
        <f t="shared" si="9"/>
        <v>szóló</v>
      </c>
      <c r="N143" s="10">
        <v>6.8</v>
      </c>
      <c r="O143" s="1" t="s">
        <v>934</v>
      </c>
      <c r="P143" s="1">
        <v>6.7</v>
      </c>
      <c r="Q143" s="1" t="s">
        <v>1075</v>
      </c>
      <c r="R143" s="1">
        <v>6.2</v>
      </c>
      <c r="S143" s="1" t="s">
        <v>1228</v>
      </c>
      <c r="T143" s="1">
        <v>0</v>
      </c>
      <c r="U143" s="1"/>
      <c r="V143" s="1">
        <v>7.6</v>
      </c>
      <c r="W143" s="57" t="s">
        <v>1446</v>
      </c>
      <c r="X143" s="1">
        <f t="shared" si="10"/>
        <v>27.299999999999997</v>
      </c>
    </row>
    <row r="144" spans="1:24" ht="26.25" x14ac:dyDescent="0.25">
      <c r="A144" s="14" t="s">
        <v>690</v>
      </c>
      <c r="B144" s="12" t="s">
        <v>103</v>
      </c>
      <c r="C144" s="12" t="s">
        <v>331</v>
      </c>
      <c r="D144" s="12" t="s">
        <v>111</v>
      </c>
      <c r="E144" s="12" t="s">
        <v>435</v>
      </c>
      <c r="F144" s="12" t="s">
        <v>26</v>
      </c>
      <c r="G144" s="12">
        <v>1</v>
      </c>
      <c r="H144" s="12" t="s">
        <v>112</v>
      </c>
      <c r="I144" s="13">
        <v>0</v>
      </c>
      <c r="J144" s="10" t="s">
        <v>16</v>
      </c>
      <c r="K144" s="10" t="s">
        <v>9</v>
      </c>
      <c r="L144" s="9" t="str">
        <f t="shared" si="8"/>
        <v>junior</v>
      </c>
      <c r="M144" s="23" t="str">
        <f t="shared" si="9"/>
        <v>szóló</v>
      </c>
      <c r="N144" s="10">
        <v>6.9</v>
      </c>
      <c r="O144" s="1" t="s">
        <v>934</v>
      </c>
      <c r="P144" s="1">
        <v>7.1</v>
      </c>
      <c r="Q144" s="1" t="s">
        <v>1076</v>
      </c>
      <c r="R144" s="1">
        <v>6.4</v>
      </c>
      <c r="S144" s="1" t="s">
        <v>1229</v>
      </c>
      <c r="T144" s="1">
        <v>0</v>
      </c>
      <c r="U144" s="1"/>
      <c r="V144" s="1">
        <v>7.5</v>
      </c>
      <c r="W144" s="57" t="s">
        <v>1447</v>
      </c>
      <c r="X144" s="1">
        <f t="shared" si="10"/>
        <v>27.9</v>
      </c>
    </row>
    <row r="145" spans="1:25" ht="26.25" x14ac:dyDescent="0.25">
      <c r="A145" s="14" t="s">
        <v>691</v>
      </c>
      <c r="B145" s="12" t="s">
        <v>303</v>
      </c>
      <c r="C145" s="12" t="s">
        <v>329</v>
      </c>
      <c r="D145" s="12" t="s">
        <v>392</v>
      </c>
      <c r="E145" s="12" t="s">
        <v>435</v>
      </c>
      <c r="F145" s="12" t="s">
        <v>25</v>
      </c>
      <c r="G145" s="12">
        <v>1</v>
      </c>
      <c r="H145" s="12" t="s">
        <v>493</v>
      </c>
      <c r="I145" s="13">
        <v>0</v>
      </c>
      <c r="J145" s="10" t="s">
        <v>16</v>
      </c>
      <c r="K145" s="10" t="s">
        <v>9</v>
      </c>
      <c r="L145" s="9" t="str">
        <f t="shared" si="8"/>
        <v>junior</v>
      </c>
      <c r="M145" s="23" t="str">
        <f t="shared" si="9"/>
        <v>szóló</v>
      </c>
      <c r="N145" s="10">
        <v>7.4</v>
      </c>
      <c r="O145" s="1"/>
      <c r="P145" s="1">
        <v>8.1999999999999993</v>
      </c>
      <c r="Q145" s="1" t="s">
        <v>1077</v>
      </c>
      <c r="R145" s="1">
        <v>7.2</v>
      </c>
      <c r="S145" s="1" t="s">
        <v>1230</v>
      </c>
      <c r="T145" s="1">
        <v>0</v>
      </c>
      <c r="U145" s="1"/>
      <c r="V145" s="1">
        <v>7.9</v>
      </c>
      <c r="W145" s="57" t="s">
        <v>1448</v>
      </c>
      <c r="X145" s="1">
        <f t="shared" si="10"/>
        <v>30.700000000000003</v>
      </c>
    </row>
    <row r="146" spans="1:25" ht="26.25" x14ac:dyDescent="0.25">
      <c r="A146" s="14" t="s">
        <v>692</v>
      </c>
      <c r="B146" s="12" t="s">
        <v>303</v>
      </c>
      <c r="C146" s="12" t="s">
        <v>329</v>
      </c>
      <c r="D146" s="12" t="s">
        <v>393</v>
      </c>
      <c r="E146" s="12" t="s">
        <v>435</v>
      </c>
      <c r="F146" s="12" t="s">
        <v>25</v>
      </c>
      <c r="G146" s="12">
        <v>1</v>
      </c>
      <c r="H146" s="12" t="s">
        <v>494</v>
      </c>
      <c r="I146" s="13">
        <v>0</v>
      </c>
      <c r="J146" s="10" t="s">
        <v>16</v>
      </c>
      <c r="K146" s="10" t="s">
        <v>9</v>
      </c>
      <c r="L146" s="9" t="str">
        <f t="shared" si="8"/>
        <v>junior</v>
      </c>
      <c r="M146" s="23" t="str">
        <f t="shared" si="9"/>
        <v>szóló</v>
      </c>
      <c r="N146" s="10">
        <v>7.6</v>
      </c>
      <c r="O146" s="1"/>
      <c r="P146" s="1">
        <v>8.4</v>
      </c>
      <c r="Q146" s="1" t="s">
        <v>1078</v>
      </c>
      <c r="R146" s="1">
        <v>8</v>
      </c>
      <c r="S146" s="1" t="s">
        <v>1231</v>
      </c>
      <c r="T146" s="1">
        <v>0</v>
      </c>
      <c r="U146" s="1"/>
      <c r="V146" s="1">
        <v>9.5</v>
      </c>
      <c r="W146" s="57" t="s">
        <v>1449</v>
      </c>
      <c r="X146" s="1">
        <f t="shared" si="10"/>
        <v>33.5</v>
      </c>
    </row>
    <row r="147" spans="1:25" ht="26.25" x14ac:dyDescent="0.25">
      <c r="A147" s="14" t="s">
        <v>693</v>
      </c>
      <c r="B147" s="12" t="s">
        <v>303</v>
      </c>
      <c r="C147" s="12" t="s">
        <v>329</v>
      </c>
      <c r="D147" s="12" t="s">
        <v>395</v>
      </c>
      <c r="E147" s="12" t="s">
        <v>435</v>
      </c>
      <c r="F147" s="12" t="s">
        <v>25</v>
      </c>
      <c r="G147" s="12">
        <v>1</v>
      </c>
      <c r="H147" s="12" t="s">
        <v>496</v>
      </c>
      <c r="I147" s="13">
        <v>0</v>
      </c>
      <c r="J147" s="10" t="s">
        <v>16</v>
      </c>
      <c r="K147" s="10" t="s">
        <v>9</v>
      </c>
      <c r="L147" s="9" t="str">
        <f t="shared" si="8"/>
        <v>junior</v>
      </c>
      <c r="M147" s="23" t="str">
        <f t="shared" si="9"/>
        <v>szóló</v>
      </c>
      <c r="N147" s="10">
        <v>7.2</v>
      </c>
      <c r="O147" s="1"/>
      <c r="P147" s="1">
        <v>7.5</v>
      </c>
      <c r="Q147" s="1" t="s">
        <v>1079</v>
      </c>
      <c r="R147" s="1">
        <v>6.5</v>
      </c>
      <c r="S147" s="1" t="s">
        <v>1232</v>
      </c>
      <c r="T147" s="1">
        <v>0</v>
      </c>
      <c r="U147" s="1"/>
      <c r="V147" s="1">
        <v>8.1999999999999993</v>
      </c>
      <c r="W147" s="57" t="s">
        <v>1450</v>
      </c>
      <c r="X147" s="1">
        <f t="shared" si="10"/>
        <v>29.4</v>
      </c>
    </row>
    <row r="148" spans="1:25" ht="26.25" x14ac:dyDescent="0.25">
      <c r="A148" s="14" t="s">
        <v>694</v>
      </c>
      <c r="B148" s="12" t="s">
        <v>258</v>
      </c>
      <c r="C148" s="12" t="s">
        <v>259</v>
      </c>
      <c r="D148" s="12" t="s">
        <v>264</v>
      </c>
      <c r="E148" s="12" t="s">
        <v>265</v>
      </c>
      <c r="F148" s="12" t="s">
        <v>26</v>
      </c>
      <c r="G148" s="12">
        <v>1</v>
      </c>
      <c r="H148" s="12" t="s">
        <v>266</v>
      </c>
      <c r="I148" s="13">
        <v>6.9444444444444434E-2</v>
      </c>
      <c r="J148" s="10" t="s">
        <v>16</v>
      </c>
      <c r="K148" s="10" t="s">
        <v>9</v>
      </c>
      <c r="L148" s="9" t="str">
        <f>RIGHT(J148,LEN(J148)-1)</f>
        <v>junior</v>
      </c>
      <c r="M148" s="23" t="str">
        <f>RIGHT(K148,LEN(K148)-1)</f>
        <v>szóló</v>
      </c>
      <c r="N148" s="10">
        <v>7.4</v>
      </c>
      <c r="O148" s="1"/>
      <c r="P148" s="1">
        <v>7.3</v>
      </c>
      <c r="Q148" s="1" t="s">
        <v>1080</v>
      </c>
      <c r="R148" s="1">
        <v>7.2</v>
      </c>
      <c r="S148" s="1" t="s">
        <v>1233</v>
      </c>
      <c r="T148" s="1">
        <v>0</v>
      </c>
      <c r="U148" s="1"/>
      <c r="V148" s="1">
        <v>8</v>
      </c>
      <c r="W148" s="57" t="s">
        <v>1451</v>
      </c>
      <c r="X148" s="1">
        <f t="shared" si="10"/>
        <v>29.9</v>
      </c>
    </row>
    <row r="149" spans="1:25" x14ac:dyDescent="0.25">
      <c r="A149" s="91" t="s">
        <v>772</v>
      </c>
      <c r="B149" s="91"/>
      <c r="C149" s="91"/>
      <c r="D149" s="91"/>
      <c r="E149" s="91"/>
      <c r="F149" s="91"/>
      <c r="G149" s="91"/>
      <c r="H149" s="91"/>
      <c r="I149" s="91"/>
      <c r="J149" s="91"/>
      <c r="K149" s="91"/>
      <c r="L149" s="91"/>
      <c r="M149" s="91"/>
      <c r="N149" s="42"/>
      <c r="O149" s="8"/>
      <c r="X149" s="8"/>
    </row>
    <row r="150" spans="1:25" ht="26.25" x14ac:dyDescent="0.25">
      <c r="A150" s="14" t="s">
        <v>695</v>
      </c>
      <c r="B150" s="12" t="s">
        <v>292</v>
      </c>
      <c r="C150" s="12" t="s">
        <v>70</v>
      </c>
      <c r="D150" s="12" t="s">
        <v>351</v>
      </c>
      <c r="E150" s="12" t="s">
        <v>435</v>
      </c>
      <c r="F150" s="12" t="s">
        <v>25</v>
      </c>
      <c r="G150" s="12">
        <v>3</v>
      </c>
      <c r="H150" s="12" t="s">
        <v>446</v>
      </c>
      <c r="I150" s="13">
        <v>0</v>
      </c>
      <c r="J150" s="10" t="s">
        <v>16</v>
      </c>
      <c r="K150" s="10" t="s">
        <v>11</v>
      </c>
      <c r="L150" s="9" t="str">
        <f t="shared" si="8"/>
        <v>junior</v>
      </c>
      <c r="M150" s="23" t="str">
        <f t="shared" si="9"/>
        <v>trió</v>
      </c>
      <c r="N150" s="10">
        <v>0</v>
      </c>
      <c r="O150" s="1"/>
      <c r="P150" s="1">
        <v>7.4</v>
      </c>
      <c r="Q150" s="1" t="s">
        <v>1081</v>
      </c>
      <c r="R150" s="1">
        <v>7.2</v>
      </c>
      <c r="S150" s="1" t="s">
        <v>1234</v>
      </c>
      <c r="T150" s="1">
        <v>9.5</v>
      </c>
      <c r="U150" s="1" t="s">
        <v>1292</v>
      </c>
      <c r="V150" s="1">
        <v>8.6</v>
      </c>
      <c r="W150" s="57" t="s">
        <v>1452</v>
      </c>
      <c r="X150" s="1">
        <f t="shared" si="10"/>
        <v>32.700000000000003</v>
      </c>
    </row>
    <row r="151" spans="1:25" x14ac:dyDescent="0.25">
      <c r="A151" s="91" t="s">
        <v>771</v>
      </c>
      <c r="B151" s="91"/>
      <c r="C151" s="91"/>
      <c r="D151" s="91"/>
      <c r="E151" s="91"/>
      <c r="F151" s="91"/>
      <c r="G151" s="91"/>
      <c r="H151" s="91"/>
      <c r="I151" s="91"/>
      <c r="J151" s="91"/>
      <c r="K151" s="91"/>
      <c r="L151" s="91"/>
      <c r="M151" s="91"/>
      <c r="N151" s="8"/>
      <c r="O151" s="8"/>
      <c r="X151" s="8"/>
    </row>
    <row r="152" spans="1:25" ht="26.25" x14ac:dyDescent="0.25">
      <c r="A152" s="25" t="s">
        <v>696</v>
      </c>
      <c r="B152" s="12" t="s">
        <v>248</v>
      </c>
      <c r="C152" s="12" t="s">
        <v>249</v>
      </c>
      <c r="D152" s="12" t="s">
        <v>250</v>
      </c>
      <c r="E152" s="12" t="s">
        <v>434</v>
      </c>
      <c r="F152" s="12" t="s">
        <v>26</v>
      </c>
      <c r="G152" s="12">
        <v>1</v>
      </c>
      <c r="H152" s="12" t="s">
        <v>251</v>
      </c>
      <c r="I152" s="22">
        <v>9.4444444444444442E-2</v>
      </c>
      <c r="J152" s="12" t="s">
        <v>16</v>
      </c>
      <c r="K152" s="12" t="s">
        <v>9</v>
      </c>
      <c r="L152" s="18" t="str">
        <f t="shared" si="8"/>
        <v>junior</v>
      </c>
      <c r="M152" s="45" t="str">
        <f t="shared" si="9"/>
        <v>szóló</v>
      </c>
      <c r="N152" s="10">
        <v>7.8</v>
      </c>
      <c r="O152" s="1" t="s">
        <v>935</v>
      </c>
      <c r="P152" s="1">
        <v>8.5</v>
      </c>
      <c r="Q152" s="1" t="s">
        <v>1082</v>
      </c>
      <c r="R152" s="1">
        <v>7.5</v>
      </c>
      <c r="S152" s="1" t="s">
        <v>1235</v>
      </c>
      <c r="T152" s="1">
        <v>0</v>
      </c>
      <c r="U152" s="1"/>
      <c r="V152" s="1">
        <v>9.5</v>
      </c>
      <c r="W152" s="57" t="s">
        <v>1453</v>
      </c>
      <c r="X152" s="1">
        <f t="shared" si="10"/>
        <v>33.299999999999997</v>
      </c>
    </row>
    <row r="153" spans="1:25" s="15" customFormat="1" ht="39" x14ac:dyDescent="0.25">
      <c r="A153" s="25" t="s">
        <v>697</v>
      </c>
      <c r="B153" s="19" t="s">
        <v>290</v>
      </c>
      <c r="C153" s="19" t="s">
        <v>314</v>
      </c>
      <c r="D153" s="19" t="s">
        <v>377</v>
      </c>
      <c r="E153" s="19" t="s">
        <v>434</v>
      </c>
      <c r="F153" s="19" t="s">
        <v>26</v>
      </c>
      <c r="G153" s="19">
        <v>1</v>
      </c>
      <c r="H153" s="19" t="s">
        <v>468</v>
      </c>
      <c r="I153" s="34">
        <v>0</v>
      </c>
      <c r="J153" s="12" t="s">
        <v>16</v>
      </c>
      <c r="K153" s="12" t="s">
        <v>9</v>
      </c>
      <c r="L153" s="18" t="str">
        <f t="shared" si="8"/>
        <v>junior</v>
      </c>
      <c r="M153" s="45" t="str">
        <f t="shared" si="9"/>
        <v>szóló</v>
      </c>
      <c r="N153" s="10">
        <v>6.4</v>
      </c>
      <c r="O153" s="1"/>
      <c r="P153" s="1">
        <v>6.5</v>
      </c>
      <c r="Q153" s="1" t="s">
        <v>1083</v>
      </c>
      <c r="R153" s="1">
        <v>6.5</v>
      </c>
      <c r="S153" s="1" t="s">
        <v>1236</v>
      </c>
      <c r="T153" s="1">
        <v>0</v>
      </c>
      <c r="U153" s="1"/>
      <c r="V153" s="1">
        <v>0</v>
      </c>
      <c r="W153" s="57" t="s">
        <v>1454</v>
      </c>
      <c r="X153" s="1">
        <f t="shared" si="10"/>
        <v>19.399999999999999</v>
      </c>
      <c r="Y153"/>
    </row>
    <row r="154" spans="1:25" s="15" customFormat="1" ht="39" x14ac:dyDescent="0.25">
      <c r="A154" s="25" t="s">
        <v>698</v>
      </c>
      <c r="B154" s="12" t="s">
        <v>290</v>
      </c>
      <c r="C154" s="12" t="s">
        <v>314</v>
      </c>
      <c r="D154" s="12" t="s">
        <v>378</v>
      </c>
      <c r="E154" s="12" t="s">
        <v>434</v>
      </c>
      <c r="F154" s="12" t="s">
        <v>26</v>
      </c>
      <c r="G154" s="12">
        <v>1</v>
      </c>
      <c r="H154" s="12" t="s">
        <v>469</v>
      </c>
      <c r="I154" s="22">
        <v>0</v>
      </c>
      <c r="J154" s="12" t="s">
        <v>16</v>
      </c>
      <c r="K154" s="12" t="s">
        <v>9</v>
      </c>
      <c r="L154" s="18" t="str">
        <f t="shared" si="8"/>
        <v>junior</v>
      </c>
      <c r="M154" s="45" t="str">
        <f t="shared" si="9"/>
        <v>szóló</v>
      </c>
      <c r="N154" s="10">
        <v>6.6</v>
      </c>
      <c r="O154" s="1"/>
      <c r="P154" s="1">
        <v>7</v>
      </c>
      <c r="Q154" s="1" t="s">
        <v>1084</v>
      </c>
      <c r="R154" s="1">
        <v>6.8</v>
      </c>
      <c r="S154" s="1" t="s">
        <v>1237</v>
      </c>
      <c r="T154" s="1">
        <v>0</v>
      </c>
      <c r="U154" s="1"/>
      <c r="V154" s="1">
        <v>0</v>
      </c>
      <c r="W154" s="57" t="s">
        <v>1455</v>
      </c>
      <c r="X154" s="1">
        <f t="shared" si="10"/>
        <v>20.399999999999999</v>
      </c>
      <c r="Y154"/>
    </row>
    <row r="155" spans="1:25" s="15" customFormat="1" ht="26.25" x14ac:dyDescent="0.25">
      <c r="A155" s="25" t="s">
        <v>699</v>
      </c>
      <c r="B155" s="12" t="s">
        <v>297</v>
      </c>
      <c r="C155" s="12" t="s">
        <v>94</v>
      </c>
      <c r="D155" s="12" t="s">
        <v>368</v>
      </c>
      <c r="E155" s="12" t="s">
        <v>434</v>
      </c>
      <c r="F155" s="12" t="s">
        <v>25</v>
      </c>
      <c r="G155" s="12">
        <v>1</v>
      </c>
      <c r="H155" s="12" t="s">
        <v>459</v>
      </c>
      <c r="I155" s="22">
        <v>0</v>
      </c>
      <c r="J155" s="12" t="s">
        <v>16</v>
      </c>
      <c r="K155" s="12" t="s">
        <v>9</v>
      </c>
      <c r="L155" s="18" t="str">
        <f t="shared" si="8"/>
        <v>junior</v>
      </c>
      <c r="M155" s="45" t="str">
        <f t="shared" si="9"/>
        <v>szóló</v>
      </c>
      <c r="N155" s="10">
        <v>8</v>
      </c>
      <c r="O155" s="1" t="s">
        <v>936</v>
      </c>
      <c r="P155" s="1">
        <v>8</v>
      </c>
      <c r="Q155" s="1" t="s">
        <v>1085</v>
      </c>
      <c r="R155" s="1">
        <v>8</v>
      </c>
      <c r="S155" s="1" t="s">
        <v>1238</v>
      </c>
      <c r="T155" s="1">
        <v>0</v>
      </c>
      <c r="U155" s="1"/>
      <c r="V155" s="1">
        <v>9.6</v>
      </c>
      <c r="W155" s="57" t="s">
        <v>1456</v>
      </c>
      <c r="X155" s="1">
        <f t="shared" si="10"/>
        <v>33.6</v>
      </c>
      <c r="Y155"/>
    </row>
    <row r="156" spans="1:25" s="15" customFormat="1" ht="12.75" customHeight="1" x14ac:dyDescent="0.25">
      <c r="A156" s="91" t="s">
        <v>773</v>
      </c>
      <c r="B156" s="91"/>
      <c r="C156" s="91"/>
      <c r="D156" s="91"/>
      <c r="E156" s="91"/>
      <c r="F156" s="91"/>
      <c r="G156" s="91"/>
      <c r="H156" s="91"/>
      <c r="I156" s="91"/>
      <c r="J156" s="91"/>
      <c r="K156" s="91"/>
      <c r="L156" s="91"/>
      <c r="M156" s="91"/>
      <c r="N156" s="42"/>
      <c r="O156" s="8"/>
      <c r="P156"/>
      <c r="Q156"/>
      <c r="R156"/>
      <c r="S156"/>
      <c r="T156"/>
      <c r="U156"/>
      <c r="V156"/>
      <c r="W156"/>
      <c r="X156" s="8"/>
      <c r="Y156"/>
    </row>
    <row r="157" spans="1:25" ht="26.25" x14ac:dyDescent="0.25">
      <c r="A157" s="14" t="s">
        <v>700</v>
      </c>
      <c r="B157" s="12" t="s">
        <v>297</v>
      </c>
      <c r="C157" s="12" t="s">
        <v>113</v>
      </c>
      <c r="D157" s="12" t="s">
        <v>420</v>
      </c>
      <c r="E157" s="12" t="s">
        <v>434</v>
      </c>
      <c r="F157" s="12" t="s">
        <v>26</v>
      </c>
      <c r="G157" s="12">
        <v>2</v>
      </c>
      <c r="H157" s="12" t="s">
        <v>521</v>
      </c>
      <c r="I157" s="11">
        <v>0</v>
      </c>
      <c r="J157" s="10" t="s">
        <v>16</v>
      </c>
      <c r="K157" s="10" t="s">
        <v>10</v>
      </c>
      <c r="L157" s="9" t="str">
        <f t="shared" si="8"/>
        <v>junior</v>
      </c>
      <c r="M157" s="23" t="str">
        <f t="shared" si="9"/>
        <v>duó</v>
      </c>
      <c r="N157" s="10">
        <v>8</v>
      </c>
      <c r="O157" s="1" t="s">
        <v>937</v>
      </c>
      <c r="P157" s="1">
        <v>8</v>
      </c>
      <c r="Q157" s="1" t="s">
        <v>1086</v>
      </c>
      <c r="R157" s="1">
        <v>7.7</v>
      </c>
      <c r="S157" s="1" t="s">
        <v>1239</v>
      </c>
      <c r="T157" s="1">
        <v>0</v>
      </c>
      <c r="U157" s="1"/>
      <c r="V157" s="1">
        <v>7.8</v>
      </c>
      <c r="W157" s="57" t="s">
        <v>1457</v>
      </c>
      <c r="X157" s="1">
        <f t="shared" si="10"/>
        <v>31.5</v>
      </c>
    </row>
    <row r="158" spans="1:25" ht="39" x14ac:dyDescent="0.25">
      <c r="A158" s="14" t="s">
        <v>701</v>
      </c>
      <c r="B158" s="12" t="s">
        <v>290</v>
      </c>
      <c r="C158" s="12" t="s">
        <v>314</v>
      </c>
      <c r="D158" s="12" t="s">
        <v>424</v>
      </c>
      <c r="E158" s="12" t="s">
        <v>434</v>
      </c>
      <c r="F158" s="12" t="s">
        <v>26</v>
      </c>
      <c r="G158" s="12">
        <v>2</v>
      </c>
      <c r="H158" s="12" t="s">
        <v>525</v>
      </c>
      <c r="I158" s="13">
        <v>0</v>
      </c>
      <c r="J158" s="10" t="s">
        <v>16</v>
      </c>
      <c r="K158" s="10" t="s">
        <v>10</v>
      </c>
      <c r="L158" s="9" t="str">
        <f t="shared" si="8"/>
        <v>junior</v>
      </c>
      <c r="M158" s="23" t="str">
        <f t="shared" si="9"/>
        <v>duó</v>
      </c>
      <c r="N158" s="10">
        <v>6.8</v>
      </c>
      <c r="O158" s="1" t="s">
        <v>938</v>
      </c>
      <c r="P158" s="1">
        <v>6.5</v>
      </c>
      <c r="Q158" s="1" t="s">
        <v>1087</v>
      </c>
      <c r="R158" s="1">
        <v>6</v>
      </c>
      <c r="S158" s="1" t="s">
        <v>1240</v>
      </c>
      <c r="T158" s="1">
        <v>0</v>
      </c>
      <c r="U158" s="1"/>
      <c r="V158" s="1">
        <v>7</v>
      </c>
      <c r="W158" s="57" t="s">
        <v>1458</v>
      </c>
      <c r="X158" s="1">
        <f t="shared" si="10"/>
        <v>26.3</v>
      </c>
    </row>
    <row r="159" spans="1:25" x14ac:dyDescent="0.25">
      <c r="A159" s="91" t="s">
        <v>774</v>
      </c>
      <c r="B159" s="91"/>
      <c r="C159" s="91"/>
      <c r="D159" s="91"/>
      <c r="E159" s="91"/>
      <c r="F159" s="91"/>
      <c r="G159" s="91"/>
      <c r="H159" s="91"/>
      <c r="I159" s="91"/>
      <c r="J159" s="91"/>
      <c r="K159" s="91"/>
      <c r="L159" s="91"/>
      <c r="M159" s="91"/>
      <c r="N159" s="42"/>
      <c r="O159" s="8"/>
      <c r="X159" s="8"/>
    </row>
    <row r="160" spans="1:25" ht="51.75" x14ac:dyDescent="0.25">
      <c r="A160" s="14" t="s">
        <v>702</v>
      </c>
      <c r="B160" s="12" t="s">
        <v>248</v>
      </c>
      <c r="C160" s="12" t="s">
        <v>249</v>
      </c>
      <c r="D160" s="12" t="s">
        <v>256</v>
      </c>
      <c r="E160" s="12" t="s">
        <v>434</v>
      </c>
      <c r="F160" s="12" t="s">
        <v>26</v>
      </c>
      <c r="G160" s="12">
        <v>8</v>
      </c>
      <c r="H160" s="12" t="s">
        <v>257</v>
      </c>
      <c r="I160" s="13">
        <v>0.13333333333333333</v>
      </c>
      <c r="J160" s="10" t="s">
        <v>16</v>
      </c>
      <c r="K160" s="10" t="s">
        <v>12</v>
      </c>
      <c r="L160" s="9" t="str">
        <f t="shared" si="8"/>
        <v>junior</v>
      </c>
      <c r="M160" s="23" t="str">
        <f t="shared" si="9"/>
        <v>csoport</v>
      </c>
      <c r="N160" s="10">
        <v>5.4</v>
      </c>
      <c r="O160" s="57" t="s">
        <v>939</v>
      </c>
      <c r="P160" s="1">
        <v>6.5</v>
      </c>
      <c r="Q160" s="1" t="s">
        <v>1088</v>
      </c>
      <c r="R160" s="1">
        <v>6</v>
      </c>
      <c r="S160" s="1" t="s">
        <v>1241</v>
      </c>
      <c r="T160" s="1">
        <v>0</v>
      </c>
      <c r="U160" s="1"/>
      <c r="V160" s="1">
        <v>5.0999999999999996</v>
      </c>
      <c r="W160" s="57" t="s">
        <v>1459</v>
      </c>
      <c r="X160" s="1">
        <f t="shared" si="10"/>
        <v>23</v>
      </c>
    </row>
    <row r="161" spans="1:24" ht="51.75" x14ac:dyDescent="0.25">
      <c r="A161" s="14" t="s">
        <v>703</v>
      </c>
      <c r="B161" s="12" t="s">
        <v>23</v>
      </c>
      <c r="C161" s="12" t="s">
        <v>24</v>
      </c>
      <c r="D161" s="12" t="s">
        <v>570</v>
      </c>
      <c r="E161" s="12" t="s">
        <v>434</v>
      </c>
      <c r="F161" s="12" t="s">
        <v>26</v>
      </c>
      <c r="G161" s="12">
        <v>10</v>
      </c>
      <c r="H161" s="12" t="s">
        <v>571</v>
      </c>
      <c r="I161" s="13">
        <v>0</v>
      </c>
      <c r="J161" s="10" t="s">
        <v>16</v>
      </c>
      <c r="K161" s="10" t="s">
        <v>12</v>
      </c>
      <c r="L161" s="9" t="str">
        <f t="shared" si="8"/>
        <v>junior</v>
      </c>
      <c r="M161" s="23" t="str">
        <f t="shared" si="9"/>
        <v>csoport</v>
      </c>
      <c r="N161" s="10">
        <v>6.4</v>
      </c>
      <c r="O161" s="57"/>
      <c r="P161" s="1">
        <v>7.5</v>
      </c>
      <c r="Q161" s="1" t="s">
        <v>1089</v>
      </c>
      <c r="R161" s="1">
        <v>5.7</v>
      </c>
      <c r="S161" s="1" t="s">
        <v>1242</v>
      </c>
      <c r="T161" s="1">
        <v>0</v>
      </c>
      <c r="U161" s="1"/>
      <c r="V161" s="1">
        <v>5.9</v>
      </c>
      <c r="W161" s="57" t="s">
        <v>1460</v>
      </c>
      <c r="X161" s="1">
        <f t="shared" si="10"/>
        <v>25.5</v>
      </c>
    </row>
    <row r="162" spans="1:24" ht="77.25" x14ac:dyDescent="0.25">
      <c r="A162" s="14" t="s">
        <v>704</v>
      </c>
      <c r="B162" s="12" t="s">
        <v>23</v>
      </c>
      <c r="C162" s="12" t="s">
        <v>24</v>
      </c>
      <c r="D162" s="12" t="s">
        <v>574</v>
      </c>
      <c r="E162" s="12" t="s">
        <v>434</v>
      </c>
      <c r="F162" s="12" t="s">
        <v>26</v>
      </c>
      <c r="G162" s="12">
        <v>13</v>
      </c>
      <c r="H162" s="12" t="s">
        <v>575</v>
      </c>
      <c r="I162" s="13">
        <v>0</v>
      </c>
      <c r="J162" s="10" t="s">
        <v>16</v>
      </c>
      <c r="K162" s="10" t="s">
        <v>13</v>
      </c>
      <c r="L162" s="9" t="str">
        <f t="shared" si="8"/>
        <v>junior</v>
      </c>
      <c r="M162" s="23" t="str">
        <f t="shared" si="9"/>
        <v>formációI</v>
      </c>
      <c r="N162" s="10">
        <v>6</v>
      </c>
      <c r="O162" s="57" t="s">
        <v>940</v>
      </c>
      <c r="P162" s="1">
        <v>7</v>
      </c>
      <c r="Q162" s="1" t="s">
        <v>1090</v>
      </c>
      <c r="R162" s="1">
        <v>5.5</v>
      </c>
      <c r="S162" s="1" t="s">
        <v>1243</v>
      </c>
      <c r="T162" s="1">
        <v>0</v>
      </c>
      <c r="U162" s="1"/>
      <c r="V162" s="1">
        <v>5.5</v>
      </c>
      <c r="W162" s="57" t="s">
        <v>1461</v>
      </c>
      <c r="X162" s="1">
        <f t="shared" si="10"/>
        <v>24</v>
      </c>
    </row>
    <row r="163" spans="1:24" x14ac:dyDescent="0.25">
      <c r="A163" s="91" t="s">
        <v>777</v>
      </c>
      <c r="B163" s="91"/>
      <c r="C163" s="91"/>
      <c r="D163" s="91"/>
      <c r="E163" s="91"/>
      <c r="F163" s="91"/>
      <c r="G163" s="91"/>
      <c r="H163" s="91"/>
      <c r="I163" s="91"/>
      <c r="J163" s="91"/>
      <c r="K163" s="91"/>
      <c r="L163" s="91"/>
      <c r="M163" s="91"/>
      <c r="N163" s="42"/>
      <c r="O163" s="8"/>
      <c r="X163" s="8"/>
    </row>
    <row r="164" spans="1:24" ht="26.25" x14ac:dyDescent="0.25">
      <c r="A164" s="14" t="s">
        <v>705</v>
      </c>
      <c r="B164" s="12" t="s">
        <v>79</v>
      </c>
      <c r="C164" s="12" t="s">
        <v>80</v>
      </c>
      <c r="D164" s="12" t="s">
        <v>280</v>
      </c>
      <c r="E164" s="12" t="s">
        <v>268</v>
      </c>
      <c r="F164" s="12" t="s">
        <v>26</v>
      </c>
      <c r="G164" s="12">
        <v>1</v>
      </c>
      <c r="H164" s="12" t="s">
        <v>281</v>
      </c>
      <c r="I164" s="11">
        <v>6.25E-2</v>
      </c>
      <c r="J164" s="10" t="s">
        <v>16</v>
      </c>
      <c r="K164" s="10" t="s">
        <v>9</v>
      </c>
      <c r="L164" s="9" t="str">
        <f t="shared" si="8"/>
        <v>junior</v>
      </c>
      <c r="M164" s="23" t="str">
        <f t="shared" si="9"/>
        <v>szóló</v>
      </c>
      <c r="N164" s="10">
        <v>7.8</v>
      </c>
      <c r="O164" s="57" t="s">
        <v>941</v>
      </c>
      <c r="P164" s="1">
        <v>7.2</v>
      </c>
      <c r="Q164" s="1" t="s">
        <v>1091</v>
      </c>
      <c r="R164" s="1">
        <v>7.2</v>
      </c>
      <c r="S164" s="1" t="s">
        <v>1244</v>
      </c>
      <c r="T164" s="1">
        <v>0</v>
      </c>
      <c r="U164" s="1"/>
      <c r="V164" s="1">
        <v>8</v>
      </c>
      <c r="W164" s="57" t="s">
        <v>1462</v>
      </c>
      <c r="X164" s="1">
        <f t="shared" si="10"/>
        <v>30.2</v>
      </c>
    </row>
    <row r="165" spans="1:24" ht="26.25" x14ac:dyDescent="0.25">
      <c r="A165" s="14" t="s">
        <v>706</v>
      </c>
      <c r="B165" s="12" t="s">
        <v>135</v>
      </c>
      <c r="C165" s="12" t="s">
        <v>136</v>
      </c>
      <c r="D165" s="12" t="s">
        <v>137</v>
      </c>
      <c r="E165" s="12" t="s">
        <v>268</v>
      </c>
      <c r="F165" s="12" t="s">
        <v>25</v>
      </c>
      <c r="G165" s="12">
        <v>1</v>
      </c>
      <c r="H165" s="12" t="s">
        <v>138</v>
      </c>
      <c r="I165" s="13">
        <v>7.1527777777777787E-2</v>
      </c>
      <c r="J165" s="10" t="s">
        <v>16</v>
      </c>
      <c r="K165" s="10" t="s">
        <v>9</v>
      </c>
      <c r="L165" s="9" t="str">
        <f t="shared" si="8"/>
        <v>junior</v>
      </c>
      <c r="M165" s="23" t="str">
        <f t="shared" si="9"/>
        <v>szóló</v>
      </c>
      <c r="N165" s="10">
        <v>8.5</v>
      </c>
      <c r="O165" s="57" t="s">
        <v>942</v>
      </c>
      <c r="P165" s="1">
        <v>7.6</v>
      </c>
      <c r="Q165" s="1" t="s">
        <v>1092</v>
      </c>
      <c r="R165" s="1">
        <v>6.7</v>
      </c>
      <c r="S165" s="1" t="s">
        <v>1245</v>
      </c>
      <c r="T165" s="1">
        <v>0</v>
      </c>
      <c r="U165" s="1"/>
      <c r="V165" s="1">
        <v>8.3000000000000007</v>
      </c>
      <c r="W165" s="57" t="s">
        <v>1463</v>
      </c>
      <c r="X165" s="1">
        <f t="shared" si="10"/>
        <v>31.1</v>
      </c>
    </row>
    <row r="166" spans="1:24" x14ac:dyDescent="0.25">
      <c r="A166" s="91" t="s">
        <v>776</v>
      </c>
      <c r="B166" s="91"/>
      <c r="C166" s="91"/>
      <c r="D166" s="91"/>
      <c r="E166" s="91"/>
      <c r="F166" s="91"/>
      <c r="G166" s="91"/>
      <c r="H166" s="91"/>
      <c r="I166" s="91"/>
      <c r="J166" s="91"/>
      <c r="K166" s="91"/>
      <c r="L166" s="91"/>
      <c r="M166" s="91"/>
      <c r="N166" s="42"/>
      <c r="O166" s="8"/>
      <c r="X166" s="8"/>
    </row>
    <row r="167" spans="1:24" ht="39" x14ac:dyDescent="0.25">
      <c r="A167" s="14" t="s">
        <v>707</v>
      </c>
      <c r="B167" s="12" t="s">
        <v>79</v>
      </c>
      <c r="C167" s="12" t="s">
        <v>80</v>
      </c>
      <c r="D167" s="12" t="s">
        <v>288</v>
      </c>
      <c r="E167" s="12" t="s">
        <v>268</v>
      </c>
      <c r="F167" s="12" t="s">
        <v>25</v>
      </c>
      <c r="G167" s="12">
        <v>7</v>
      </c>
      <c r="H167" s="12" t="s">
        <v>289</v>
      </c>
      <c r="I167" s="13">
        <v>0.10416666666666667</v>
      </c>
      <c r="J167" s="10" t="s">
        <v>16</v>
      </c>
      <c r="K167" s="10" t="s">
        <v>12</v>
      </c>
      <c r="L167" s="9" t="str">
        <f t="shared" si="8"/>
        <v>junior</v>
      </c>
      <c r="M167" s="23" t="str">
        <f t="shared" si="9"/>
        <v>csoport</v>
      </c>
      <c r="N167" s="10">
        <v>8.5</v>
      </c>
      <c r="O167" s="57"/>
      <c r="P167" s="1">
        <v>7.8</v>
      </c>
      <c r="Q167" s="1" t="s">
        <v>1093</v>
      </c>
      <c r="R167" s="1">
        <v>8.4</v>
      </c>
      <c r="S167" s="1" t="s">
        <v>1246</v>
      </c>
      <c r="T167" s="1">
        <v>0</v>
      </c>
      <c r="U167" s="1"/>
      <c r="V167" s="1">
        <v>9</v>
      </c>
      <c r="W167" s="57" t="s">
        <v>1464</v>
      </c>
      <c r="X167" s="1">
        <f t="shared" si="10"/>
        <v>33.700000000000003</v>
      </c>
    </row>
    <row r="168" spans="1:24" x14ac:dyDescent="0.25">
      <c r="A168" s="91" t="s">
        <v>775</v>
      </c>
      <c r="B168" s="91"/>
      <c r="C168" s="91"/>
      <c r="D168" s="91"/>
      <c r="E168" s="91"/>
      <c r="F168" s="91"/>
      <c r="G168" s="91"/>
      <c r="H168" s="91"/>
      <c r="I168" s="91"/>
      <c r="J168" s="91"/>
      <c r="K168" s="91"/>
      <c r="L168" s="91"/>
      <c r="M168" s="91"/>
      <c r="N168" s="42"/>
      <c r="O168" s="8"/>
      <c r="X168" s="8"/>
    </row>
    <row r="169" spans="1:24" ht="39" x14ac:dyDescent="0.25">
      <c r="A169" s="14" t="s">
        <v>708</v>
      </c>
      <c r="B169" s="12" t="s">
        <v>57</v>
      </c>
      <c r="C169" s="12" t="s">
        <v>58</v>
      </c>
      <c r="D169" s="12" t="s">
        <v>353</v>
      </c>
      <c r="E169" s="12" t="s">
        <v>436</v>
      </c>
      <c r="F169" s="12" t="s">
        <v>26</v>
      </c>
      <c r="G169" s="12">
        <v>1</v>
      </c>
      <c r="H169" s="12" t="s">
        <v>59</v>
      </c>
      <c r="I169" s="13">
        <v>0</v>
      </c>
      <c r="J169" s="10" t="s">
        <v>16</v>
      </c>
      <c r="K169" s="10" t="s">
        <v>9</v>
      </c>
      <c r="L169" s="9" t="str">
        <f t="shared" si="8"/>
        <v>junior</v>
      </c>
      <c r="M169" s="23" t="str">
        <f t="shared" si="9"/>
        <v>szóló</v>
      </c>
      <c r="N169" s="10">
        <v>6.7</v>
      </c>
      <c r="O169" s="57" t="s">
        <v>943</v>
      </c>
      <c r="P169" s="1">
        <v>7.3</v>
      </c>
      <c r="Q169" s="1" t="s">
        <v>1094</v>
      </c>
      <c r="R169" s="1">
        <v>6.2</v>
      </c>
      <c r="S169" s="1" t="s">
        <v>1247</v>
      </c>
      <c r="T169" s="1">
        <v>6.5</v>
      </c>
      <c r="U169" s="1"/>
      <c r="V169" s="1">
        <v>0</v>
      </c>
      <c r="W169" s="57" t="s">
        <v>1465</v>
      </c>
      <c r="X169" s="1">
        <f t="shared" si="10"/>
        <v>26.7</v>
      </c>
    </row>
    <row r="170" spans="1:24" ht="39" x14ac:dyDescent="0.25">
      <c r="A170" s="14" t="s">
        <v>709</v>
      </c>
      <c r="B170" s="12" t="s">
        <v>294</v>
      </c>
      <c r="C170" s="12" t="s">
        <v>318</v>
      </c>
      <c r="D170" s="12" t="s">
        <v>357</v>
      </c>
      <c r="E170" s="12" t="s">
        <v>436</v>
      </c>
      <c r="F170" s="12" t="s">
        <v>26</v>
      </c>
      <c r="G170" s="12">
        <v>1</v>
      </c>
      <c r="H170" s="12" t="s">
        <v>452</v>
      </c>
      <c r="I170" s="11">
        <v>0</v>
      </c>
      <c r="J170" s="10" t="s">
        <v>16</v>
      </c>
      <c r="K170" s="10" t="s">
        <v>9</v>
      </c>
      <c r="L170" s="9" t="str">
        <f t="shared" si="8"/>
        <v>junior</v>
      </c>
      <c r="M170" s="23" t="str">
        <f t="shared" si="9"/>
        <v>szóló</v>
      </c>
      <c r="N170" s="10">
        <v>7</v>
      </c>
      <c r="O170" s="57"/>
      <c r="P170" s="1">
        <v>6.5</v>
      </c>
      <c r="Q170" s="1" t="s">
        <v>1095</v>
      </c>
      <c r="R170" s="1">
        <v>6.4</v>
      </c>
      <c r="S170" s="1" t="s">
        <v>1248</v>
      </c>
      <c r="T170" s="1">
        <v>7.5</v>
      </c>
      <c r="U170" s="1" t="s">
        <v>1293</v>
      </c>
      <c r="V170" s="1">
        <v>0</v>
      </c>
      <c r="W170" s="57"/>
      <c r="X170" s="1">
        <f t="shared" si="10"/>
        <v>27.4</v>
      </c>
    </row>
    <row r="171" spans="1:24" ht="39" x14ac:dyDescent="0.25">
      <c r="A171" s="14" t="s">
        <v>710</v>
      </c>
      <c r="B171" s="12" t="s">
        <v>306</v>
      </c>
      <c r="C171" s="12" t="s">
        <v>334</v>
      </c>
      <c r="D171" s="12" t="s">
        <v>408</v>
      </c>
      <c r="E171" s="12" t="s">
        <v>436</v>
      </c>
      <c r="F171" s="12" t="s">
        <v>26</v>
      </c>
      <c r="G171" s="12">
        <v>1</v>
      </c>
      <c r="H171" s="12" t="s">
        <v>507</v>
      </c>
      <c r="I171" s="13">
        <v>0</v>
      </c>
      <c r="J171" s="10" t="s">
        <v>16</v>
      </c>
      <c r="K171" s="10" t="s">
        <v>9</v>
      </c>
      <c r="L171" s="9" t="str">
        <f t="shared" si="8"/>
        <v>junior</v>
      </c>
      <c r="M171" s="23" t="str">
        <f t="shared" si="9"/>
        <v>szóló</v>
      </c>
      <c r="N171" s="10">
        <v>7.2</v>
      </c>
      <c r="O171" s="57"/>
      <c r="P171" s="1">
        <v>8.5</v>
      </c>
      <c r="Q171" s="1" t="s">
        <v>1096</v>
      </c>
      <c r="R171" s="1">
        <v>7.5</v>
      </c>
      <c r="S171" s="1" t="s">
        <v>1249</v>
      </c>
      <c r="T171" s="1">
        <v>7.6</v>
      </c>
      <c r="U171" s="1" t="s">
        <v>1294</v>
      </c>
      <c r="V171" s="1">
        <v>0</v>
      </c>
      <c r="W171" s="57"/>
      <c r="X171" s="1">
        <f t="shared" si="10"/>
        <v>30.799999999999997</v>
      </c>
    </row>
    <row r="172" spans="1:24" ht="39" x14ac:dyDescent="0.25">
      <c r="A172" s="14" t="s">
        <v>711</v>
      </c>
      <c r="B172" s="12" t="s">
        <v>306</v>
      </c>
      <c r="C172" s="12" t="s">
        <v>334</v>
      </c>
      <c r="D172" s="12" t="s">
        <v>409</v>
      </c>
      <c r="E172" s="12" t="s">
        <v>436</v>
      </c>
      <c r="F172" s="12" t="s">
        <v>26</v>
      </c>
      <c r="G172" s="12">
        <v>1</v>
      </c>
      <c r="H172" s="12" t="s">
        <v>508</v>
      </c>
      <c r="I172" s="13">
        <v>0</v>
      </c>
      <c r="J172" s="10" t="s">
        <v>16</v>
      </c>
      <c r="K172" s="10" t="s">
        <v>9</v>
      </c>
      <c r="L172" s="9" t="str">
        <f t="shared" si="8"/>
        <v>junior</v>
      </c>
      <c r="M172" s="23" t="str">
        <f t="shared" si="9"/>
        <v>szóló</v>
      </c>
      <c r="N172" s="10">
        <v>7.3</v>
      </c>
      <c r="O172" s="57"/>
      <c r="P172" s="1">
        <v>8.8000000000000007</v>
      </c>
      <c r="Q172" s="1" t="s">
        <v>1097</v>
      </c>
      <c r="R172" s="1">
        <v>7.7</v>
      </c>
      <c r="S172" s="1" t="s">
        <v>1250</v>
      </c>
      <c r="T172" s="1">
        <v>7</v>
      </c>
      <c r="U172" s="1"/>
      <c r="V172" s="1">
        <v>0</v>
      </c>
      <c r="W172" s="57"/>
      <c r="X172" s="1">
        <f t="shared" si="10"/>
        <v>30.8</v>
      </c>
    </row>
    <row r="173" spans="1:24" ht="39" x14ac:dyDescent="0.25">
      <c r="A173" s="14" t="s">
        <v>712</v>
      </c>
      <c r="B173" s="12" t="s">
        <v>173</v>
      </c>
      <c r="C173" s="12" t="s">
        <v>203</v>
      </c>
      <c r="D173" s="12" t="s">
        <v>204</v>
      </c>
      <c r="E173" s="12" t="s">
        <v>436</v>
      </c>
      <c r="F173" s="12" t="s">
        <v>26</v>
      </c>
      <c r="G173" s="12">
        <v>1</v>
      </c>
      <c r="H173" s="12" t="s">
        <v>205</v>
      </c>
      <c r="I173" s="13">
        <v>0.10416666666666667</v>
      </c>
      <c r="J173" s="10" t="s">
        <v>16</v>
      </c>
      <c r="K173" s="10" t="s">
        <v>9</v>
      </c>
      <c r="L173" s="9" t="str">
        <f t="shared" si="8"/>
        <v>junior</v>
      </c>
      <c r="M173" s="23" t="str">
        <f t="shared" si="9"/>
        <v>szóló</v>
      </c>
      <c r="N173" s="10">
        <v>6.8</v>
      </c>
      <c r="O173" s="57"/>
      <c r="P173" s="1">
        <v>6.6</v>
      </c>
      <c r="Q173" s="1" t="s">
        <v>1098</v>
      </c>
      <c r="R173" s="1">
        <v>7.9</v>
      </c>
      <c r="S173" s="1" t="s">
        <v>1251</v>
      </c>
      <c r="T173" s="1">
        <v>6.5</v>
      </c>
      <c r="U173" s="1" t="s">
        <v>1295</v>
      </c>
      <c r="V173" s="1">
        <v>0</v>
      </c>
      <c r="W173" s="57"/>
      <c r="X173" s="1">
        <f t="shared" si="10"/>
        <v>27.799999999999997</v>
      </c>
    </row>
    <row r="174" spans="1:24" ht="39" x14ac:dyDescent="0.25">
      <c r="A174" s="14" t="s">
        <v>713</v>
      </c>
      <c r="B174" s="12" t="s">
        <v>300</v>
      </c>
      <c r="C174" s="12" t="s">
        <v>325</v>
      </c>
      <c r="D174" s="12" t="s">
        <v>380</v>
      </c>
      <c r="E174" s="12" t="s">
        <v>436</v>
      </c>
      <c r="F174" s="12" t="s">
        <v>25</v>
      </c>
      <c r="G174" s="12">
        <v>1</v>
      </c>
      <c r="H174" s="12" t="s">
        <v>475</v>
      </c>
      <c r="I174" s="13">
        <v>0</v>
      </c>
      <c r="J174" s="10" t="s">
        <v>16</v>
      </c>
      <c r="K174" s="10" t="s">
        <v>9</v>
      </c>
      <c r="L174" s="9" t="str">
        <f t="shared" si="8"/>
        <v>junior</v>
      </c>
      <c r="M174" s="23" t="str">
        <f t="shared" si="9"/>
        <v>szóló</v>
      </c>
      <c r="N174" s="10">
        <v>7.5</v>
      </c>
      <c r="O174" s="57" t="s">
        <v>944</v>
      </c>
      <c r="P174" s="1">
        <v>9.5</v>
      </c>
      <c r="Q174" s="1" t="s">
        <v>1099</v>
      </c>
      <c r="R174" s="1">
        <v>8.1999999999999993</v>
      </c>
      <c r="S174" s="1" t="s">
        <v>1573</v>
      </c>
      <c r="T174" s="1">
        <v>8.5</v>
      </c>
      <c r="U174" s="1" t="s">
        <v>1296</v>
      </c>
      <c r="V174" s="1">
        <v>0</v>
      </c>
      <c r="W174" s="57"/>
      <c r="X174" s="1">
        <f t="shared" si="10"/>
        <v>33.700000000000003</v>
      </c>
    </row>
    <row r="175" spans="1:24" x14ac:dyDescent="0.25">
      <c r="A175" s="91" t="s">
        <v>778</v>
      </c>
      <c r="B175" s="91"/>
      <c r="C175" s="91"/>
      <c r="D175" s="91"/>
      <c r="E175" s="91"/>
      <c r="F175" s="91"/>
      <c r="G175" s="91"/>
      <c r="H175" s="91"/>
      <c r="I175" s="91"/>
      <c r="J175" s="91"/>
      <c r="K175" s="91"/>
      <c r="L175" s="91"/>
      <c r="M175" s="91"/>
      <c r="N175" s="42"/>
      <c r="O175" s="8"/>
      <c r="X175" s="8"/>
    </row>
    <row r="176" spans="1:24" ht="39" x14ac:dyDescent="0.25">
      <c r="A176" s="14" t="s">
        <v>714</v>
      </c>
      <c r="B176" s="12" t="s">
        <v>57</v>
      </c>
      <c r="C176" s="12" t="s">
        <v>58</v>
      </c>
      <c r="D176" s="12" t="s">
        <v>419</v>
      </c>
      <c r="E176" s="12" t="s">
        <v>436</v>
      </c>
      <c r="F176" s="12" t="s">
        <v>26</v>
      </c>
      <c r="G176" s="12">
        <v>2</v>
      </c>
      <c r="H176" s="12" t="s">
        <v>519</v>
      </c>
      <c r="I176" s="13">
        <v>0</v>
      </c>
      <c r="J176" s="10" t="s">
        <v>16</v>
      </c>
      <c r="K176" s="10" t="s">
        <v>10</v>
      </c>
      <c r="L176" s="9" t="str">
        <f t="shared" si="8"/>
        <v>junior</v>
      </c>
      <c r="M176" s="23" t="str">
        <f t="shared" si="9"/>
        <v>duó</v>
      </c>
      <c r="N176" s="10">
        <v>7.4</v>
      </c>
      <c r="O176" s="57" t="s">
        <v>945</v>
      </c>
      <c r="P176" s="1">
        <v>7.5</v>
      </c>
      <c r="Q176" s="1" t="s">
        <v>1100</v>
      </c>
      <c r="R176" s="1">
        <v>7</v>
      </c>
      <c r="S176" s="1" t="s">
        <v>1252</v>
      </c>
      <c r="T176" s="1">
        <v>7.5</v>
      </c>
      <c r="U176" s="1" t="s">
        <v>1289</v>
      </c>
      <c r="V176" s="1"/>
      <c r="W176" s="57"/>
      <c r="X176" s="1">
        <f t="shared" si="10"/>
        <v>29.4</v>
      </c>
    </row>
    <row r="177" spans="1:25" ht="39" x14ac:dyDescent="0.25">
      <c r="A177" s="14" t="s">
        <v>715</v>
      </c>
      <c r="B177" s="12" t="s">
        <v>173</v>
      </c>
      <c r="C177" s="12" t="s">
        <v>211</v>
      </c>
      <c r="D177" s="12" t="s">
        <v>212</v>
      </c>
      <c r="E177" s="12" t="s">
        <v>436</v>
      </c>
      <c r="F177" s="12" t="s">
        <v>26</v>
      </c>
      <c r="G177" s="12">
        <v>2</v>
      </c>
      <c r="H177" s="12" t="s">
        <v>213</v>
      </c>
      <c r="I177" s="13">
        <v>0.125</v>
      </c>
      <c r="J177" s="10" t="s">
        <v>16</v>
      </c>
      <c r="K177" s="10" t="s">
        <v>10</v>
      </c>
      <c r="L177" s="9" t="str">
        <f t="shared" ref="L177:L226" si="11">RIGHT(J177,LEN(J177)-1)</f>
        <v>junior</v>
      </c>
      <c r="M177" s="23" t="str">
        <f t="shared" ref="M177:M226" si="12">RIGHT(K177,LEN(K177)-1)</f>
        <v>duó</v>
      </c>
      <c r="N177" s="10">
        <v>7.6</v>
      </c>
      <c r="O177" s="57" t="s">
        <v>891</v>
      </c>
      <c r="P177" s="1">
        <v>8</v>
      </c>
      <c r="Q177" s="1" t="s">
        <v>1101</v>
      </c>
      <c r="R177" s="1">
        <v>6.5</v>
      </c>
      <c r="S177" s="1" t="s">
        <v>1253</v>
      </c>
      <c r="T177" s="1">
        <v>7</v>
      </c>
      <c r="U177" s="1"/>
      <c r="V177" s="1">
        <v>0</v>
      </c>
      <c r="W177" s="57"/>
      <c r="X177" s="1">
        <f t="shared" si="10"/>
        <v>29.1</v>
      </c>
    </row>
    <row r="178" spans="1:25" x14ac:dyDescent="0.25">
      <c r="A178" s="91" t="s">
        <v>779</v>
      </c>
      <c r="B178" s="91"/>
      <c r="C178" s="91"/>
      <c r="D178" s="91"/>
      <c r="E178" s="91"/>
      <c r="F178" s="91"/>
      <c r="G178" s="91"/>
      <c r="H178" s="91"/>
      <c r="I178" s="91"/>
      <c r="J178" s="91"/>
      <c r="K178" s="91"/>
      <c r="L178" s="91"/>
      <c r="M178" s="91"/>
      <c r="N178" s="42"/>
      <c r="O178" s="8"/>
      <c r="X178" s="8"/>
    </row>
    <row r="179" spans="1:25" x14ac:dyDescent="0.25">
      <c r="A179" s="14" t="s">
        <v>716</v>
      </c>
      <c r="B179" s="12" t="s">
        <v>296</v>
      </c>
      <c r="C179" s="12" t="s">
        <v>19</v>
      </c>
      <c r="D179" s="12" t="s">
        <v>405</v>
      </c>
      <c r="E179" s="12" t="s">
        <v>55</v>
      </c>
      <c r="F179" s="12" t="s">
        <v>26</v>
      </c>
      <c r="G179" s="12">
        <v>1</v>
      </c>
      <c r="H179" s="12" t="s">
        <v>49</v>
      </c>
      <c r="I179" s="13">
        <v>0</v>
      </c>
      <c r="J179" s="10" t="s">
        <v>16</v>
      </c>
      <c r="K179" s="10" t="s">
        <v>9</v>
      </c>
      <c r="L179" s="9" t="str">
        <f t="shared" si="11"/>
        <v>junior</v>
      </c>
      <c r="M179" s="23" t="str">
        <f t="shared" si="12"/>
        <v>szóló</v>
      </c>
      <c r="N179" s="10">
        <v>9.5</v>
      </c>
      <c r="O179" s="57" t="s">
        <v>946</v>
      </c>
      <c r="P179" s="1">
        <v>9.5</v>
      </c>
      <c r="Q179" s="1" t="s">
        <v>1102</v>
      </c>
      <c r="R179" s="1">
        <v>8.1999999999999993</v>
      </c>
      <c r="S179" s="1" t="s">
        <v>1574</v>
      </c>
      <c r="T179" s="1">
        <v>0</v>
      </c>
      <c r="U179" s="1"/>
      <c r="V179" s="1">
        <v>9</v>
      </c>
      <c r="W179" s="57" t="s">
        <v>1466</v>
      </c>
      <c r="X179" s="1">
        <f t="shared" si="10"/>
        <v>36.200000000000003</v>
      </c>
    </row>
    <row r="180" spans="1:25" ht="26.25" x14ac:dyDescent="0.25">
      <c r="A180" s="14" t="s">
        <v>717</v>
      </c>
      <c r="B180" s="12" t="s">
        <v>297</v>
      </c>
      <c r="C180" s="12" t="s">
        <v>94</v>
      </c>
      <c r="D180" s="12" t="s">
        <v>367</v>
      </c>
      <c r="E180" s="12" t="s">
        <v>55</v>
      </c>
      <c r="F180" s="12" t="s">
        <v>25</v>
      </c>
      <c r="G180" s="12">
        <v>1</v>
      </c>
      <c r="H180" s="12" t="s">
        <v>459</v>
      </c>
      <c r="I180" s="13">
        <v>0</v>
      </c>
      <c r="J180" s="10" t="s">
        <v>16</v>
      </c>
      <c r="K180" s="10" t="s">
        <v>9</v>
      </c>
      <c r="L180" s="9" t="str">
        <f t="shared" si="11"/>
        <v>junior</v>
      </c>
      <c r="M180" s="23" t="str">
        <f t="shared" si="12"/>
        <v>szóló</v>
      </c>
      <c r="N180" s="10">
        <v>9</v>
      </c>
      <c r="O180" s="57" t="s">
        <v>947</v>
      </c>
      <c r="P180" s="1">
        <v>8.1999999999999993</v>
      </c>
      <c r="Q180" s="1" t="s">
        <v>1103</v>
      </c>
      <c r="R180" s="1">
        <v>8.6</v>
      </c>
      <c r="S180" s="1" t="s">
        <v>1254</v>
      </c>
      <c r="T180" s="1">
        <v>0</v>
      </c>
      <c r="U180" s="1"/>
      <c r="V180" s="1">
        <v>9.1999999999999993</v>
      </c>
      <c r="W180" s="57" t="s">
        <v>1467</v>
      </c>
      <c r="X180" s="1">
        <f t="shared" si="10"/>
        <v>35</v>
      </c>
    </row>
    <row r="181" spans="1:25" ht="26.25" x14ac:dyDescent="0.25">
      <c r="A181" s="14" t="s">
        <v>718</v>
      </c>
      <c r="B181" s="12" t="s">
        <v>297</v>
      </c>
      <c r="C181" s="12" t="s">
        <v>44</v>
      </c>
      <c r="D181" s="12" t="s">
        <v>47</v>
      </c>
      <c r="E181" s="12" t="s">
        <v>48</v>
      </c>
      <c r="F181" s="12" t="s">
        <v>25</v>
      </c>
      <c r="G181" s="12">
        <v>1</v>
      </c>
      <c r="H181" s="12" t="s">
        <v>46</v>
      </c>
      <c r="I181" s="13">
        <v>0.10416666666666667</v>
      </c>
      <c r="J181" s="10" t="s">
        <v>16</v>
      </c>
      <c r="K181" s="10" t="s">
        <v>9</v>
      </c>
      <c r="L181" s="9" t="str">
        <f>RIGHT(J181,LEN(J181)-1)</f>
        <v>junior</v>
      </c>
      <c r="M181" s="23" t="str">
        <f>RIGHT(K181,LEN(K181)-1)</f>
        <v>szóló</v>
      </c>
      <c r="N181" s="10">
        <v>8.5</v>
      </c>
      <c r="O181" s="43" t="s">
        <v>948</v>
      </c>
      <c r="P181" s="10">
        <v>8.4</v>
      </c>
      <c r="Q181" s="10" t="s">
        <v>1104</v>
      </c>
      <c r="R181" s="10">
        <v>8.5</v>
      </c>
      <c r="S181" s="10" t="s">
        <v>1255</v>
      </c>
      <c r="T181" s="10">
        <v>0</v>
      </c>
      <c r="U181" s="10"/>
      <c r="V181" s="10">
        <v>9.8000000000000007</v>
      </c>
      <c r="W181" s="43" t="s">
        <v>1468</v>
      </c>
      <c r="X181" s="1">
        <f t="shared" si="10"/>
        <v>35.200000000000003</v>
      </c>
      <c r="Y181" s="15"/>
    </row>
    <row r="182" spans="1:25" x14ac:dyDescent="0.25">
      <c r="A182" s="91" t="s">
        <v>844</v>
      </c>
      <c r="B182" s="91"/>
      <c r="C182" s="91"/>
      <c r="D182" s="91"/>
      <c r="E182" s="91"/>
      <c r="F182" s="91"/>
      <c r="G182" s="91"/>
      <c r="H182" s="91"/>
      <c r="I182" s="91"/>
      <c r="J182" s="91"/>
      <c r="K182" s="91"/>
      <c r="L182" s="91"/>
      <c r="M182" s="91"/>
      <c r="N182" s="42"/>
      <c r="O182" s="42"/>
      <c r="P182" s="10"/>
      <c r="Q182" s="10"/>
      <c r="R182" s="10"/>
      <c r="S182" s="10"/>
      <c r="T182" s="10"/>
      <c r="U182" s="10"/>
      <c r="V182" s="10"/>
      <c r="W182" s="43"/>
      <c r="X182" s="8"/>
      <c r="Y182" s="15"/>
    </row>
    <row r="183" spans="1:25" ht="26.25" x14ac:dyDescent="0.25">
      <c r="A183" s="14" t="s">
        <v>719</v>
      </c>
      <c r="B183" s="12" t="s">
        <v>299</v>
      </c>
      <c r="C183" s="12" t="s">
        <v>323</v>
      </c>
      <c r="D183" s="12"/>
      <c r="E183" s="12" t="s">
        <v>83</v>
      </c>
      <c r="F183" s="12" t="s">
        <v>26</v>
      </c>
      <c r="G183" s="12">
        <v>1</v>
      </c>
      <c r="H183" s="12" t="s">
        <v>472</v>
      </c>
      <c r="I183" s="13">
        <v>0</v>
      </c>
      <c r="J183" s="10" t="s">
        <v>16</v>
      </c>
      <c r="K183" s="10" t="s">
        <v>9</v>
      </c>
      <c r="L183" s="9" t="str">
        <f>RIGHT(J183,LEN(J183)-1)</f>
        <v>junior</v>
      </c>
      <c r="M183" s="23" t="str">
        <f>RIGHT(K183,LEN(K183)-1)</f>
        <v>szóló</v>
      </c>
      <c r="N183" s="10">
        <v>7</v>
      </c>
      <c r="O183" s="57" t="s">
        <v>949</v>
      </c>
      <c r="P183" s="1">
        <v>6.8</v>
      </c>
      <c r="Q183" s="1" t="s">
        <v>1105</v>
      </c>
      <c r="R183" s="1">
        <v>7</v>
      </c>
      <c r="S183" s="1" t="s">
        <v>1256</v>
      </c>
      <c r="T183" s="1">
        <v>0</v>
      </c>
      <c r="U183" s="1"/>
      <c r="V183" s="1">
        <v>8</v>
      </c>
      <c r="W183" s="57" t="s">
        <v>1469</v>
      </c>
      <c r="X183" s="1">
        <f t="shared" si="10"/>
        <v>28.8</v>
      </c>
    </row>
    <row r="184" spans="1:25" x14ac:dyDescent="0.25">
      <c r="A184" s="92" t="s">
        <v>825</v>
      </c>
      <c r="B184" s="93"/>
      <c r="C184" s="93"/>
      <c r="D184" s="93"/>
      <c r="E184" s="93"/>
      <c r="F184" s="93"/>
      <c r="G184" s="93"/>
      <c r="H184" s="93"/>
      <c r="I184" s="93"/>
      <c r="J184" s="93"/>
      <c r="K184" s="93"/>
      <c r="L184" s="93"/>
      <c r="M184" s="93"/>
      <c r="N184" s="42"/>
      <c r="O184" s="42"/>
      <c r="P184" s="15"/>
      <c r="Q184" s="15"/>
      <c r="R184" s="15"/>
      <c r="S184" s="15"/>
      <c r="T184" s="15"/>
      <c r="U184" s="15"/>
      <c r="V184" s="15"/>
      <c r="W184" s="15"/>
      <c r="X184" s="8"/>
      <c r="Y184" s="15"/>
    </row>
    <row r="185" spans="1:25" ht="26.25" x14ac:dyDescent="0.25">
      <c r="A185" s="14" t="s">
        <v>720</v>
      </c>
      <c r="B185" s="12" t="s">
        <v>292</v>
      </c>
      <c r="C185" s="12" t="s">
        <v>70</v>
      </c>
      <c r="D185" s="12" t="s">
        <v>73</v>
      </c>
      <c r="E185" s="12" t="s">
        <v>823</v>
      </c>
      <c r="F185" s="12" t="s">
        <v>25</v>
      </c>
      <c r="G185" s="12">
        <v>1</v>
      </c>
      <c r="H185" s="12" t="s">
        <v>74</v>
      </c>
      <c r="I185" s="13">
        <v>0</v>
      </c>
      <c r="J185" s="10" t="s">
        <v>16</v>
      </c>
      <c r="K185" s="10" t="s">
        <v>9</v>
      </c>
      <c r="L185" s="9" t="str">
        <f t="shared" si="11"/>
        <v>junior</v>
      </c>
      <c r="M185" s="23" t="str">
        <f t="shared" si="12"/>
        <v>szóló</v>
      </c>
      <c r="N185" s="10">
        <v>0</v>
      </c>
      <c r="O185" s="43"/>
      <c r="P185" s="10">
        <v>7.4</v>
      </c>
      <c r="Q185" s="10" t="s">
        <v>1106</v>
      </c>
      <c r="R185" s="10">
        <v>8</v>
      </c>
      <c r="S185" s="10" t="s">
        <v>1575</v>
      </c>
      <c r="T185" s="10">
        <v>8</v>
      </c>
      <c r="U185" s="10" t="s">
        <v>1297</v>
      </c>
      <c r="V185" s="10">
        <v>9.9</v>
      </c>
      <c r="W185" s="43" t="s">
        <v>1470</v>
      </c>
      <c r="X185" s="1">
        <f t="shared" si="10"/>
        <v>33.299999999999997</v>
      </c>
      <c r="Y185" s="15"/>
    </row>
    <row r="186" spans="1:25" x14ac:dyDescent="0.25">
      <c r="A186" s="91" t="s">
        <v>780</v>
      </c>
      <c r="B186" s="91"/>
      <c r="C186" s="91"/>
      <c r="D186" s="91"/>
      <c r="E186" s="91"/>
      <c r="F186" s="91"/>
      <c r="G186" s="91"/>
      <c r="H186" s="91"/>
      <c r="I186" s="91"/>
      <c r="J186" s="91"/>
      <c r="K186" s="91"/>
      <c r="L186" s="91"/>
      <c r="M186" s="91"/>
      <c r="N186" s="42"/>
      <c r="O186" s="42"/>
      <c r="P186" s="15"/>
      <c r="Q186" s="15"/>
      <c r="R186" s="15"/>
      <c r="S186" s="15"/>
      <c r="T186" s="15"/>
      <c r="U186" s="15"/>
      <c r="V186" s="15"/>
      <c r="W186" s="15"/>
      <c r="X186" s="8"/>
      <c r="Y186" s="15"/>
    </row>
    <row r="187" spans="1:25" ht="26.25" x14ac:dyDescent="0.25">
      <c r="A187" s="14" t="s">
        <v>721</v>
      </c>
      <c r="B187" s="12" t="s">
        <v>155</v>
      </c>
      <c r="C187" s="12" t="s">
        <v>156</v>
      </c>
      <c r="D187" s="12" t="s">
        <v>157</v>
      </c>
      <c r="E187" s="12" t="s">
        <v>55</v>
      </c>
      <c r="F187" s="12" t="s">
        <v>26</v>
      </c>
      <c r="G187" s="12">
        <v>2</v>
      </c>
      <c r="H187" s="12" t="s">
        <v>158</v>
      </c>
      <c r="I187" s="13">
        <v>8.3333333333333329E-2</v>
      </c>
      <c r="J187" s="10" t="s">
        <v>16</v>
      </c>
      <c r="K187" s="10" t="s">
        <v>10</v>
      </c>
      <c r="L187" s="9" t="str">
        <f t="shared" si="11"/>
        <v>junior</v>
      </c>
      <c r="M187" s="23" t="str">
        <f t="shared" si="12"/>
        <v>duó</v>
      </c>
      <c r="N187" s="10">
        <v>7</v>
      </c>
      <c r="O187" s="57" t="s">
        <v>950</v>
      </c>
      <c r="P187" s="1">
        <v>6.5</v>
      </c>
      <c r="Q187" s="1" t="s">
        <v>1107</v>
      </c>
      <c r="R187" s="1">
        <v>6.2</v>
      </c>
      <c r="S187" s="1" t="s">
        <v>1257</v>
      </c>
      <c r="T187" s="1">
        <v>0</v>
      </c>
      <c r="U187" s="1"/>
      <c r="V187" s="1">
        <v>7</v>
      </c>
      <c r="W187" s="57" t="s">
        <v>1471</v>
      </c>
      <c r="X187" s="1">
        <f t="shared" si="10"/>
        <v>26.7</v>
      </c>
    </row>
    <row r="188" spans="1:25" x14ac:dyDescent="0.25">
      <c r="A188" s="14" t="s">
        <v>722</v>
      </c>
      <c r="B188" s="12" t="s">
        <v>582</v>
      </c>
      <c r="C188" s="12" t="s">
        <v>828</v>
      </c>
      <c r="D188" s="12" t="s">
        <v>833</v>
      </c>
      <c r="E188" s="12" t="s">
        <v>55</v>
      </c>
      <c r="F188" s="12" t="s">
        <v>26</v>
      </c>
      <c r="G188" s="12">
        <v>2</v>
      </c>
      <c r="H188" s="12" t="s">
        <v>834</v>
      </c>
      <c r="I188" s="13">
        <v>5.6944444444444443E-2</v>
      </c>
      <c r="J188" s="10" t="s">
        <v>16</v>
      </c>
      <c r="K188" s="10" t="s">
        <v>10</v>
      </c>
      <c r="L188" s="9" t="s">
        <v>840</v>
      </c>
      <c r="M188" s="23" t="s">
        <v>841</v>
      </c>
      <c r="N188" s="10">
        <v>7.5</v>
      </c>
      <c r="O188" s="57" t="s">
        <v>951</v>
      </c>
      <c r="P188" s="1">
        <v>8.8000000000000007</v>
      </c>
      <c r="Q188" s="1" t="s">
        <v>1108</v>
      </c>
      <c r="R188" s="1">
        <v>7.5</v>
      </c>
      <c r="S188" s="1" t="s">
        <v>1258</v>
      </c>
      <c r="T188" s="1">
        <v>0</v>
      </c>
      <c r="U188" s="1"/>
      <c r="V188" s="1">
        <v>9</v>
      </c>
      <c r="W188" s="57" t="s">
        <v>1472</v>
      </c>
      <c r="X188" s="1">
        <f t="shared" si="10"/>
        <v>32.799999999999997</v>
      </c>
    </row>
    <row r="189" spans="1:25" ht="26.25" x14ac:dyDescent="0.25">
      <c r="A189" s="14" t="s">
        <v>723</v>
      </c>
      <c r="B189" s="12" t="s">
        <v>173</v>
      </c>
      <c r="C189" s="12" t="s">
        <v>214</v>
      </c>
      <c r="D189" s="12" t="s">
        <v>215</v>
      </c>
      <c r="E189" s="12" t="s">
        <v>55</v>
      </c>
      <c r="F189" s="12" t="s">
        <v>26</v>
      </c>
      <c r="G189" s="12">
        <v>3</v>
      </c>
      <c r="H189" s="12" t="s">
        <v>216</v>
      </c>
      <c r="I189" s="13">
        <v>0.13194444444444445</v>
      </c>
      <c r="J189" s="10" t="s">
        <v>16</v>
      </c>
      <c r="K189" s="10" t="s">
        <v>11</v>
      </c>
      <c r="L189" s="9" t="str">
        <f t="shared" si="11"/>
        <v>junior</v>
      </c>
      <c r="M189" s="23" t="str">
        <f t="shared" si="12"/>
        <v>trió</v>
      </c>
      <c r="N189" s="10">
        <v>7</v>
      </c>
      <c r="O189" s="57" t="s">
        <v>952</v>
      </c>
      <c r="P189" s="1">
        <v>7.4</v>
      </c>
      <c r="Q189" s="1" t="s">
        <v>1109</v>
      </c>
      <c r="R189" s="1">
        <v>7.2</v>
      </c>
      <c r="S189" s="1" t="s">
        <v>1259</v>
      </c>
      <c r="T189" s="1">
        <v>0</v>
      </c>
      <c r="U189" s="1"/>
      <c r="V189" s="1">
        <v>8</v>
      </c>
      <c r="W189" s="57" t="s">
        <v>1473</v>
      </c>
      <c r="X189" s="1">
        <f t="shared" si="10"/>
        <v>29.6</v>
      </c>
    </row>
    <row r="190" spans="1:25" x14ac:dyDescent="0.25">
      <c r="A190" s="91" t="s">
        <v>781</v>
      </c>
      <c r="B190" s="91"/>
      <c r="C190" s="91"/>
      <c r="D190" s="91"/>
      <c r="E190" s="91"/>
      <c r="F190" s="91"/>
      <c r="G190" s="91"/>
      <c r="H190" s="91"/>
      <c r="I190" s="91"/>
      <c r="J190" s="91"/>
      <c r="K190" s="91"/>
      <c r="L190" s="91"/>
      <c r="M190" s="91"/>
      <c r="N190" s="42"/>
      <c r="O190" s="8"/>
      <c r="X190" s="8"/>
    </row>
    <row r="191" spans="1:25" ht="51.75" x14ac:dyDescent="0.25">
      <c r="A191" s="14" t="s">
        <v>724</v>
      </c>
      <c r="B191" s="12" t="s">
        <v>155</v>
      </c>
      <c r="C191" s="12" t="s">
        <v>159</v>
      </c>
      <c r="D191" s="12" t="s">
        <v>160</v>
      </c>
      <c r="E191" s="12" t="s">
        <v>55</v>
      </c>
      <c r="F191" s="12" t="s">
        <v>26</v>
      </c>
      <c r="G191" s="12">
        <v>10</v>
      </c>
      <c r="H191" s="12" t="s">
        <v>161</v>
      </c>
      <c r="I191" s="11">
        <v>0.16666666666666666</v>
      </c>
      <c r="J191" s="10" t="s">
        <v>16</v>
      </c>
      <c r="K191" s="10" t="s">
        <v>12</v>
      </c>
      <c r="L191" s="9" t="str">
        <f t="shared" si="11"/>
        <v>junior</v>
      </c>
      <c r="M191" s="23" t="str">
        <f t="shared" si="12"/>
        <v>csoport</v>
      </c>
      <c r="N191" s="10">
        <v>6.8</v>
      </c>
      <c r="O191" s="57" t="s">
        <v>953</v>
      </c>
      <c r="P191" s="1">
        <v>6.2</v>
      </c>
      <c r="Q191" s="1" t="s">
        <v>1110</v>
      </c>
      <c r="R191" s="1">
        <v>6.2</v>
      </c>
      <c r="S191" s="1" t="s">
        <v>1260</v>
      </c>
      <c r="T191" s="1">
        <v>0</v>
      </c>
      <c r="U191" s="1"/>
      <c r="V191" s="1">
        <v>7</v>
      </c>
      <c r="W191" s="57" t="s">
        <v>1474</v>
      </c>
      <c r="X191" s="1">
        <f t="shared" si="10"/>
        <v>26.2</v>
      </c>
    </row>
    <row r="192" spans="1:25" ht="77.25" x14ac:dyDescent="0.25">
      <c r="A192" s="14" t="s">
        <v>725</v>
      </c>
      <c r="B192" s="12" t="s">
        <v>165</v>
      </c>
      <c r="C192" s="12" t="s">
        <v>166</v>
      </c>
      <c r="D192" s="12" t="s">
        <v>171</v>
      </c>
      <c r="E192" s="12" t="s">
        <v>55</v>
      </c>
      <c r="F192" s="12" t="s">
        <v>26</v>
      </c>
      <c r="G192" s="12">
        <v>13</v>
      </c>
      <c r="H192" s="12" t="s">
        <v>172</v>
      </c>
      <c r="I192" s="13">
        <v>0.10486111111111111</v>
      </c>
      <c r="J192" s="10" t="s">
        <v>16</v>
      </c>
      <c r="K192" s="10" t="s">
        <v>13</v>
      </c>
      <c r="L192" s="9" t="str">
        <f t="shared" si="11"/>
        <v>junior</v>
      </c>
      <c r="M192" s="23" t="str">
        <f t="shared" si="12"/>
        <v>formációI</v>
      </c>
      <c r="N192" s="10">
        <v>7</v>
      </c>
      <c r="O192" s="57" t="s">
        <v>954</v>
      </c>
      <c r="P192" s="1">
        <v>7.1</v>
      </c>
      <c r="Q192" s="1" t="s">
        <v>1111</v>
      </c>
      <c r="R192" s="1">
        <v>6.5</v>
      </c>
      <c r="S192" s="1" t="s">
        <v>1261</v>
      </c>
      <c r="T192" s="1">
        <v>0</v>
      </c>
      <c r="U192" s="1"/>
      <c r="V192" s="1">
        <v>6.9</v>
      </c>
      <c r="W192" s="57" t="s">
        <v>1475</v>
      </c>
      <c r="X192" s="1">
        <f t="shared" si="10"/>
        <v>27.5</v>
      </c>
    </row>
    <row r="193" spans="1:25" ht="90" x14ac:dyDescent="0.25">
      <c r="A193" s="14" t="s">
        <v>726</v>
      </c>
      <c r="B193" s="12" t="s">
        <v>155</v>
      </c>
      <c r="C193" s="12" t="s">
        <v>162</v>
      </c>
      <c r="D193" s="12" t="s">
        <v>163</v>
      </c>
      <c r="E193" s="12" t="s">
        <v>55</v>
      </c>
      <c r="F193" s="12" t="s">
        <v>26</v>
      </c>
      <c r="G193" s="12">
        <v>16</v>
      </c>
      <c r="H193" s="12" t="s">
        <v>164</v>
      </c>
      <c r="I193" s="11">
        <v>0.16666666666666666</v>
      </c>
      <c r="J193" s="10" t="s">
        <v>16</v>
      </c>
      <c r="K193" s="10" t="s">
        <v>14</v>
      </c>
      <c r="L193" s="9" t="str">
        <f t="shared" si="11"/>
        <v>junior</v>
      </c>
      <c r="M193" s="23" t="str">
        <f t="shared" si="12"/>
        <v>formációII</v>
      </c>
      <c r="N193" s="10">
        <v>6.8</v>
      </c>
      <c r="O193" s="57" t="s">
        <v>955</v>
      </c>
      <c r="P193" s="1">
        <v>6.6</v>
      </c>
      <c r="Q193" s="1" t="s">
        <v>1112</v>
      </c>
      <c r="R193" s="1">
        <v>6.8</v>
      </c>
      <c r="S193" s="1" t="s">
        <v>1262</v>
      </c>
      <c r="T193" s="1">
        <v>0</v>
      </c>
      <c r="U193" s="1"/>
      <c r="V193" s="1">
        <v>7.3</v>
      </c>
      <c r="W193" s="57" t="s">
        <v>1476</v>
      </c>
      <c r="X193" s="1">
        <f t="shared" si="10"/>
        <v>27.5</v>
      </c>
    </row>
    <row r="194" spans="1:25" x14ac:dyDescent="0.25">
      <c r="A194" s="91" t="s">
        <v>782</v>
      </c>
      <c r="B194" s="91"/>
      <c r="C194" s="91"/>
      <c r="D194" s="91"/>
      <c r="E194" s="91"/>
      <c r="F194" s="91"/>
      <c r="G194" s="91"/>
      <c r="H194" s="91"/>
      <c r="I194" s="91"/>
      <c r="J194" s="91"/>
      <c r="K194" s="91"/>
      <c r="L194" s="91"/>
      <c r="M194" s="91"/>
      <c r="N194" s="8"/>
      <c r="O194" s="8"/>
      <c r="X194" s="8"/>
    </row>
    <row r="195" spans="1:25" ht="39" x14ac:dyDescent="0.25">
      <c r="A195" s="25" t="s">
        <v>727</v>
      </c>
      <c r="B195" s="12" t="s">
        <v>302</v>
      </c>
      <c r="C195" s="12" t="s">
        <v>328</v>
      </c>
      <c r="D195" s="12" t="s">
        <v>389</v>
      </c>
      <c r="E195" s="12" t="s">
        <v>437</v>
      </c>
      <c r="F195" s="12" t="s">
        <v>26</v>
      </c>
      <c r="G195" s="12">
        <v>1</v>
      </c>
      <c r="H195" s="12" t="s">
        <v>488</v>
      </c>
      <c r="I195" s="13">
        <v>0</v>
      </c>
      <c r="J195" s="10" t="s">
        <v>16</v>
      </c>
      <c r="K195" s="10" t="s">
        <v>9</v>
      </c>
      <c r="L195" s="10" t="str">
        <f t="shared" si="11"/>
        <v>junior</v>
      </c>
      <c r="M195" s="43" t="str">
        <f t="shared" si="12"/>
        <v>szóló</v>
      </c>
      <c r="N195" s="10">
        <v>6.6</v>
      </c>
      <c r="O195" s="1"/>
      <c r="P195" s="1">
        <v>7.2</v>
      </c>
      <c r="Q195" s="1" t="s">
        <v>1113</v>
      </c>
      <c r="R195" s="1">
        <v>6.7</v>
      </c>
      <c r="S195" s="1" t="s">
        <v>1263</v>
      </c>
      <c r="T195" s="1">
        <v>0</v>
      </c>
      <c r="U195" s="1"/>
      <c r="V195" s="1">
        <v>6</v>
      </c>
      <c r="W195" s="57" t="s">
        <v>1477</v>
      </c>
      <c r="X195" s="1">
        <f t="shared" si="10"/>
        <v>26.5</v>
      </c>
    </row>
    <row r="196" spans="1:25" ht="39" x14ac:dyDescent="0.25">
      <c r="A196" s="25" t="s">
        <v>728</v>
      </c>
      <c r="B196" s="12" t="s">
        <v>297</v>
      </c>
      <c r="C196" s="12" t="s">
        <v>44</v>
      </c>
      <c r="D196" s="12" t="s">
        <v>45</v>
      </c>
      <c r="E196" s="12" t="s">
        <v>437</v>
      </c>
      <c r="F196" s="12" t="s">
        <v>25</v>
      </c>
      <c r="G196" s="12">
        <v>1</v>
      </c>
      <c r="H196" s="12" t="s">
        <v>46</v>
      </c>
      <c r="I196" s="13">
        <v>0.10416666666666667</v>
      </c>
      <c r="J196" s="10" t="s">
        <v>16</v>
      </c>
      <c r="K196" s="10" t="s">
        <v>9</v>
      </c>
      <c r="L196" s="9" t="str">
        <f t="shared" si="11"/>
        <v>junior</v>
      </c>
      <c r="M196" s="23" t="str">
        <f t="shared" si="12"/>
        <v>szóló</v>
      </c>
      <c r="N196" s="10">
        <v>7.6</v>
      </c>
      <c r="O196" s="1" t="s">
        <v>956</v>
      </c>
      <c r="P196" s="1">
        <v>7.8</v>
      </c>
      <c r="Q196" s="1" t="s">
        <v>1114</v>
      </c>
      <c r="R196" s="1">
        <v>7.5</v>
      </c>
      <c r="S196" s="1" t="s">
        <v>1264</v>
      </c>
      <c r="T196" s="1">
        <v>0</v>
      </c>
      <c r="U196" s="1"/>
      <c r="V196" s="1">
        <v>8.9</v>
      </c>
      <c r="W196" s="57" t="s">
        <v>1478</v>
      </c>
      <c r="X196" s="1">
        <f t="shared" si="10"/>
        <v>31.799999999999997</v>
      </c>
    </row>
    <row r="197" spans="1:25" ht="39" x14ac:dyDescent="0.25">
      <c r="A197" s="25" t="s">
        <v>729</v>
      </c>
      <c r="B197" s="12" t="s">
        <v>173</v>
      </c>
      <c r="C197" s="12" t="s">
        <v>203</v>
      </c>
      <c r="D197" s="12" t="s">
        <v>206</v>
      </c>
      <c r="E197" s="12" t="s">
        <v>437</v>
      </c>
      <c r="F197" s="12" t="s">
        <v>25</v>
      </c>
      <c r="G197" s="12">
        <v>1</v>
      </c>
      <c r="H197" s="12" t="s">
        <v>205</v>
      </c>
      <c r="I197" s="13">
        <v>0.10416666666666667</v>
      </c>
      <c r="J197" s="10" t="s">
        <v>16</v>
      </c>
      <c r="K197" s="10" t="s">
        <v>9</v>
      </c>
      <c r="L197" s="9" t="str">
        <f t="shared" si="11"/>
        <v>junior</v>
      </c>
      <c r="M197" s="23" t="str">
        <f t="shared" si="12"/>
        <v>szóló</v>
      </c>
      <c r="N197" s="10">
        <v>6.7</v>
      </c>
      <c r="O197" s="1" t="s">
        <v>898</v>
      </c>
      <c r="P197" s="1">
        <v>7</v>
      </c>
      <c r="Q197" s="1" t="s">
        <v>1115</v>
      </c>
      <c r="R197" s="1">
        <v>7</v>
      </c>
      <c r="S197" s="1" t="s">
        <v>1265</v>
      </c>
      <c r="T197" s="1">
        <v>0</v>
      </c>
      <c r="U197" s="1"/>
      <c r="V197" s="1">
        <v>7</v>
      </c>
      <c r="W197" s="57" t="s">
        <v>1479</v>
      </c>
      <c r="X197" s="1">
        <f t="shared" si="10"/>
        <v>27.7</v>
      </c>
    </row>
    <row r="198" spans="1:25" x14ac:dyDescent="0.25">
      <c r="A198" s="91" t="s">
        <v>783</v>
      </c>
      <c r="B198" s="91"/>
      <c r="C198" s="91"/>
      <c r="D198" s="91"/>
      <c r="E198" s="91"/>
      <c r="F198" s="91"/>
      <c r="G198" s="91"/>
      <c r="H198" s="91"/>
      <c r="I198" s="91"/>
      <c r="J198" s="91"/>
      <c r="K198" s="91"/>
      <c r="L198" s="91"/>
      <c r="M198" s="91"/>
      <c r="N198" s="42"/>
      <c r="O198" s="8"/>
      <c r="X198" s="8"/>
    </row>
    <row r="199" spans="1:25" ht="64.5" x14ac:dyDescent="0.25">
      <c r="A199" s="14" t="s">
        <v>730</v>
      </c>
      <c r="B199" s="12" t="s">
        <v>173</v>
      </c>
      <c r="C199" s="12" t="s">
        <v>219</v>
      </c>
      <c r="D199" s="12" t="s">
        <v>220</v>
      </c>
      <c r="E199" s="12" t="s">
        <v>437</v>
      </c>
      <c r="F199" s="12" t="s">
        <v>26</v>
      </c>
      <c r="G199" s="12">
        <v>10</v>
      </c>
      <c r="H199" s="12" t="s">
        <v>221</v>
      </c>
      <c r="I199" s="13">
        <v>0.14583333333333334</v>
      </c>
      <c r="J199" s="10" t="s">
        <v>16</v>
      </c>
      <c r="K199" s="10" t="s">
        <v>12</v>
      </c>
      <c r="L199" s="9" t="str">
        <f t="shared" si="11"/>
        <v>junior</v>
      </c>
      <c r="M199" s="23" t="str">
        <f t="shared" si="12"/>
        <v>csoport</v>
      </c>
      <c r="N199" s="10">
        <v>7</v>
      </c>
      <c r="O199" s="1" t="s">
        <v>898</v>
      </c>
      <c r="P199" s="1">
        <v>7.3</v>
      </c>
      <c r="Q199" s="1" t="s">
        <v>1116</v>
      </c>
      <c r="R199" s="1">
        <v>6.5</v>
      </c>
      <c r="S199" s="1" t="s">
        <v>1266</v>
      </c>
      <c r="T199" s="1">
        <v>0</v>
      </c>
      <c r="U199" s="1"/>
      <c r="V199" s="1">
        <v>7</v>
      </c>
      <c r="W199" s="57" t="s">
        <v>1480</v>
      </c>
      <c r="X199" s="1">
        <f t="shared" si="10"/>
        <v>27.8</v>
      </c>
    </row>
    <row r="200" spans="1:25" ht="64.5" x14ac:dyDescent="0.25">
      <c r="A200" s="14" t="s">
        <v>731</v>
      </c>
      <c r="B200" s="12" t="s">
        <v>121</v>
      </c>
      <c r="C200" s="12" t="s">
        <v>122</v>
      </c>
      <c r="D200" s="12" t="s">
        <v>125</v>
      </c>
      <c r="E200" s="12" t="s">
        <v>437</v>
      </c>
      <c r="F200" s="12" t="s">
        <v>25</v>
      </c>
      <c r="G200" s="12">
        <v>11</v>
      </c>
      <c r="H200" s="12" t="s">
        <v>126</v>
      </c>
      <c r="I200" s="11">
        <v>0.11458333333333333</v>
      </c>
      <c r="J200" s="10" t="s">
        <v>16</v>
      </c>
      <c r="K200" s="10" t="s">
        <v>13</v>
      </c>
      <c r="L200" s="9" t="str">
        <f t="shared" si="11"/>
        <v>junior</v>
      </c>
      <c r="M200" s="23" t="str">
        <f t="shared" si="12"/>
        <v>formációI</v>
      </c>
      <c r="N200" s="10">
        <v>6.5</v>
      </c>
      <c r="O200" s="10" t="s">
        <v>957</v>
      </c>
      <c r="P200" s="10">
        <v>6.9</v>
      </c>
      <c r="Q200" s="10" t="s">
        <v>1117</v>
      </c>
      <c r="R200" s="10">
        <v>6.2</v>
      </c>
      <c r="S200" s="10" t="s">
        <v>1267</v>
      </c>
      <c r="T200" s="10">
        <v>0</v>
      </c>
      <c r="U200" s="10"/>
      <c r="V200" s="10">
        <v>9</v>
      </c>
      <c r="W200" s="43" t="s">
        <v>1481</v>
      </c>
      <c r="X200" s="1">
        <f t="shared" si="10"/>
        <v>28.6</v>
      </c>
      <c r="Y200" s="15"/>
    </row>
    <row r="201" spans="1:25" x14ac:dyDescent="0.25">
      <c r="A201" s="26"/>
      <c r="B201" s="27"/>
      <c r="C201" s="27"/>
      <c r="D201" s="27"/>
      <c r="E201" s="27"/>
      <c r="F201" s="27"/>
      <c r="G201" s="27"/>
      <c r="H201" s="27"/>
      <c r="I201" s="30"/>
      <c r="J201" s="29"/>
      <c r="K201" s="29"/>
      <c r="L201" s="29"/>
      <c r="M201" s="29"/>
      <c r="N201" s="29"/>
      <c r="O201" s="29"/>
      <c r="P201" s="15"/>
      <c r="Q201" s="15"/>
      <c r="R201" s="15"/>
      <c r="S201" s="15"/>
      <c r="T201" s="15"/>
      <c r="U201" s="15"/>
      <c r="V201" s="15"/>
      <c r="W201" s="15"/>
      <c r="X201" s="47"/>
      <c r="Y201" s="15"/>
    </row>
    <row r="202" spans="1:25" x14ac:dyDescent="0.25">
      <c r="A202" s="91" t="s">
        <v>784</v>
      </c>
      <c r="B202" s="91"/>
      <c r="C202" s="91"/>
      <c r="D202" s="91"/>
      <c r="E202" s="91"/>
      <c r="F202" s="91"/>
      <c r="G202" s="91"/>
      <c r="H202" s="91"/>
      <c r="I202" s="91"/>
      <c r="J202" s="91"/>
      <c r="K202" s="91"/>
      <c r="L202" s="91"/>
      <c r="M202" s="91"/>
      <c r="N202" s="46"/>
      <c r="O202" s="46"/>
      <c r="P202" s="15"/>
      <c r="Q202" s="15"/>
      <c r="R202" s="15"/>
      <c r="S202" s="15"/>
      <c r="T202" s="15"/>
      <c r="U202" s="15"/>
      <c r="V202" s="15"/>
      <c r="W202" s="15"/>
      <c r="X202" s="48"/>
      <c r="Y202" s="15"/>
    </row>
    <row r="203" spans="1:25" ht="26.25" x14ac:dyDescent="0.25">
      <c r="A203" s="14" t="s">
        <v>732</v>
      </c>
      <c r="B203" s="12" t="s">
        <v>307</v>
      </c>
      <c r="C203" s="12" t="s">
        <v>335</v>
      </c>
      <c r="D203" s="12" t="s">
        <v>412</v>
      </c>
      <c r="E203" s="12" t="s">
        <v>435</v>
      </c>
      <c r="F203" s="12" t="s">
        <v>25</v>
      </c>
      <c r="G203" s="12">
        <v>1</v>
      </c>
      <c r="H203" s="12" t="s">
        <v>511</v>
      </c>
      <c r="I203" s="13">
        <v>0</v>
      </c>
      <c r="J203" s="10" t="s">
        <v>17</v>
      </c>
      <c r="K203" s="10" t="s">
        <v>9</v>
      </c>
      <c r="L203" s="9" t="str">
        <f t="shared" si="11"/>
        <v>felnőtt</v>
      </c>
      <c r="M203" s="23" t="str">
        <f t="shared" si="12"/>
        <v>szóló</v>
      </c>
      <c r="N203" s="10">
        <v>7.5</v>
      </c>
      <c r="O203" s="1" t="s">
        <v>958</v>
      </c>
      <c r="P203" s="1">
        <v>8</v>
      </c>
      <c r="Q203" s="1" t="s">
        <v>1118</v>
      </c>
      <c r="R203" s="1">
        <v>7.4</v>
      </c>
      <c r="S203" s="1" t="s">
        <v>1268</v>
      </c>
      <c r="T203" s="1">
        <v>0</v>
      </c>
      <c r="U203" s="1"/>
      <c r="V203" s="1">
        <v>8</v>
      </c>
      <c r="W203" s="57" t="s">
        <v>1482</v>
      </c>
      <c r="X203" s="1">
        <f t="shared" ref="X203:X226" si="13">N203+P203+R203+T203+V203</f>
        <v>30.9</v>
      </c>
    </row>
    <row r="204" spans="1:25" x14ac:dyDescent="0.25">
      <c r="A204" s="91" t="s">
        <v>785</v>
      </c>
      <c r="B204" s="91"/>
      <c r="C204" s="91"/>
      <c r="D204" s="91"/>
      <c r="E204" s="91"/>
      <c r="F204" s="91"/>
      <c r="G204" s="91"/>
      <c r="H204" s="91"/>
      <c r="I204" s="91"/>
      <c r="J204" s="91"/>
      <c r="K204" s="91"/>
      <c r="L204" s="91"/>
      <c r="M204" s="91"/>
      <c r="N204" s="42"/>
      <c r="O204" s="8"/>
      <c r="T204" s="81"/>
      <c r="X204" s="8"/>
    </row>
    <row r="205" spans="1:25" ht="26.25" x14ac:dyDescent="0.25">
      <c r="A205" s="14" t="s">
        <v>733</v>
      </c>
      <c r="B205" s="12" t="s">
        <v>311</v>
      </c>
      <c r="C205" s="12" t="s">
        <v>314</v>
      </c>
      <c r="D205" s="12" t="s">
        <v>50</v>
      </c>
      <c r="E205" s="12" t="s">
        <v>434</v>
      </c>
      <c r="F205" s="12" t="s">
        <v>26</v>
      </c>
      <c r="G205" s="12">
        <v>2</v>
      </c>
      <c r="H205" s="12" t="s">
        <v>532</v>
      </c>
      <c r="I205" s="13">
        <v>0</v>
      </c>
      <c r="J205" s="10" t="s">
        <v>17</v>
      </c>
      <c r="K205" s="10" t="s">
        <v>10</v>
      </c>
      <c r="L205" s="9" t="str">
        <f t="shared" si="11"/>
        <v>felnőtt</v>
      </c>
      <c r="M205" s="23" t="str">
        <f t="shared" si="12"/>
        <v>duó</v>
      </c>
      <c r="N205" s="10">
        <v>7</v>
      </c>
      <c r="O205" s="1" t="s">
        <v>959</v>
      </c>
      <c r="P205" s="1">
        <v>7</v>
      </c>
      <c r="Q205" s="1" t="s">
        <v>1119</v>
      </c>
      <c r="R205" s="1">
        <v>6</v>
      </c>
      <c r="S205" s="1" t="s">
        <v>1269</v>
      </c>
      <c r="T205" s="1">
        <v>0</v>
      </c>
      <c r="U205" s="1"/>
      <c r="V205" s="1">
        <v>9.5</v>
      </c>
      <c r="W205" s="57" t="s">
        <v>1483</v>
      </c>
      <c r="X205" s="1">
        <f t="shared" si="13"/>
        <v>29.5</v>
      </c>
    </row>
    <row r="206" spans="1:25" x14ac:dyDescent="0.25">
      <c r="A206" s="91" t="s">
        <v>786</v>
      </c>
      <c r="B206" s="91"/>
      <c r="C206" s="91"/>
      <c r="D206" s="91"/>
      <c r="E206" s="91"/>
      <c r="F206" s="91"/>
      <c r="G206" s="91"/>
      <c r="H206" s="91"/>
      <c r="I206" s="91"/>
      <c r="J206" s="91"/>
      <c r="K206" s="91"/>
      <c r="L206" s="91"/>
      <c r="M206" s="91"/>
      <c r="N206" s="42"/>
      <c r="O206" s="8"/>
      <c r="X206" s="8"/>
    </row>
    <row r="207" spans="1:25" ht="26.25" x14ac:dyDescent="0.25">
      <c r="A207" s="14" t="s">
        <v>734</v>
      </c>
      <c r="B207" s="12" t="s">
        <v>23</v>
      </c>
      <c r="C207" s="12" t="s">
        <v>24</v>
      </c>
      <c r="D207" s="12" t="s">
        <v>572</v>
      </c>
      <c r="E207" s="12" t="s">
        <v>434</v>
      </c>
      <c r="F207" s="12" t="s">
        <v>25</v>
      </c>
      <c r="G207" s="12">
        <v>5</v>
      </c>
      <c r="H207" s="12" t="s">
        <v>573</v>
      </c>
      <c r="I207" s="13">
        <v>0</v>
      </c>
      <c r="J207" s="10" t="s">
        <v>17</v>
      </c>
      <c r="K207" s="10" t="s">
        <v>12</v>
      </c>
      <c r="L207" s="9" t="str">
        <f t="shared" si="11"/>
        <v>felnőtt</v>
      </c>
      <c r="M207" s="23" t="str">
        <f t="shared" si="12"/>
        <v>csoport</v>
      </c>
      <c r="N207" s="10">
        <v>7.2</v>
      </c>
      <c r="O207" s="1" t="s">
        <v>960</v>
      </c>
      <c r="P207" s="1">
        <v>7.7</v>
      </c>
      <c r="Q207" s="1" t="s">
        <v>1120</v>
      </c>
      <c r="R207" s="1">
        <v>7.7</v>
      </c>
      <c r="S207" s="1" t="s">
        <v>1270</v>
      </c>
      <c r="T207" s="1">
        <v>0</v>
      </c>
      <c r="U207" s="1"/>
      <c r="V207" s="1">
        <v>9.6999999999999993</v>
      </c>
      <c r="W207" s="57" t="s">
        <v>1484</v>
      </c>
      <c r="X207" s="1">
        <f t="shared" si="13"/>
        <v>32.299999999999997</v>
      </c>
    </row>
    <row r="208" spans="1:25" x14ac:dyDescent="0.25">
      <c r="A208" s="91" t="s">
        <v>787</v>
      </c>
      <c r="B208" s="91"/>
      <c r="C208" s="91"/>
      <c r="D208" s="91"/>
      <c r="E208" s="91"/>
      <c r="F208" s="91"/>
      <c r="G208" s="91"/>
      <c r="H208" s="91"/>
      <c r="I208" s="91"/>
      <c r="J208" s="91"/>
      <c r="K208" s="91"/>
      <c r="L208" s="91"/>
      <c r="M208" s="91"/>
      <c r="N208" s="42"/>
      <c r="O208" s="8"/>
      <c r="X208" s="8"/>
    </row>
    <row r="209" spans="1:24" x14ac:dyDescent="0.25">
      <c r="A209" s="14" t="s">
        <v>735</v>
      </c>
      <c r="B209" s="12" t="s">
        <v>135</v>
      </c>
      <c r="C209" s="12" t="s">
        <v>139</v>
      </c>
      <c r="D209" s="12" t="s">
        <v>140</v>
      </c>
      <c r="E209" s="12" t="s">
        <v>268</v>
      </c>
      <c r="F209" s="12" t="s">
        <v>25</v>
      </c>
      <c r="G209" s="12">
        <v>2</v>
      </c>
      <c r="H209" s="12" t="s">
        <v>141</v>
      </c>
      <c r="I209" s="11">
        <v>9.5138888888888884E-2</v>
      </c>
      <c r="J209" s="10" t="s">
        <v>17</v>
      </c>
      <c r="K209" s="10" t="s">
        <v>10</v>
      </c>
      <c r="L209" s="9" t="str">
        <f t="shared" si="11"/>
        <v>felnőtt</v>
      </c>
      <c r="M209" s="23" t="str">
        <f t="shared" si="12"/>
        <v>duó</v>
      </c>
      <c r="N209" s="10">
        <v>6.8</v>
      </c>
      <c r="O209" s="1" t="s">
        <v>961</v>
      </c>
      <c r="P209" s="1">
        <v>7</v>
      </c>
      <c r="Q209" s="1" t="s">
        <v>1121</v>
      </c>
      <c r="R209" s="1">
        <v>6.5</v>
      </c>
      <c r="S209" s="1" t="s">
        <v>1271</v>
      </c>
      <c r="T209" s="1">
        <v>0</v>
      </c>
      <c r="U209" s="1"/>
      <c r="V209" s="1">
        <v>8.8000000000000007</v>
      </c>
      <c r="W209" s="57" t="s">
        <v>1485</v>
      </c>
      <c r="X209" s="1">
        <f t="shared" si="13"/>
        <v>29.1</v>
      </c>
    </row>
    <row r="210" spans="1:24" x14ac:dyDescent="0.25">
      <c r="A210" s="91" t="s">
        <v>788</v>
      </c>
      <c r="B210" s="91"/>
      <c r="C210" s="91"/>
      <c r="D210" s="91"/>
      <c r="E210" s="91"/>
      <c r="F210" s="91"/>
      <c r="G210" s="91"/>
      <c r="H210" s="91"/>
      <c r="I210" s="91"/>
      <c r="J210" s="91"/>
      <c r="K210" s="91"/>
      <c r="L210" s="91"/>
      <c r="M210" s="91"/>
      <c r="N210" s="42"/>
      <c r="O210" s="8"/>
      <c r="X210" s="8"/>
    </row>
    <row r="211" spans="1:24" ht="64.5" x14ac:dyDescent="0.25">
      <c r="A211" s="14" t="s">
        <v>736</v>
      </c>
      <c r="B211" s="12" t="s">
        <v>142</v>
      </c>
      <c r="C211" s="12" t="s">
        <v>139</v>
      </c>
      <c r="D211" s="12" t="s">
        <v>145</v>
      </c>
      <c r="E211" s="12" t="s">
        <v>268</v>
      </c>
      <c r="F211" s="12" t="s">
        <v>25</v>
      </c>
      <c r="G211" s="12">
        <v>11</v>
      </c>
      <c r="H211" s="12" t="s">
        <v>146</v>
      </c>
      <c r="I211" s="11">
        <v>0.15416666666666667</v>
      </c>
      <c r="J211" s="10" t="s">
        <v>17</v>
      </c>
      <c r="K211" s="10" t="s">
        <v>13</v>
      </c>
      <c r="L211" s="9" t="str">
        <f t="shared" si="11"/>
        <v>felnőtt</v>
      </c>
      <c r="M211" s="23" t="str">
        <f t="shared" si="12"/>
        <v>formációI</v>
      </c>
      <c r="N211" s="10">
        <v>6.5</v>
      </c>
      <c r="O211" s="1" t="s">
        <v>962</v>
      </c>
      <c r="P211" s="1">
        <v>8</v>
      </c>
      <c r="Q211" s="1" t="s">
        <v>1122</v>
      </c>
      <c r="R211" s="1">
        <v>7</v>
      </c>
      <c r="S211" s="1" t="s">
        <v>1272</v>
      </c>
      <c r="T211" s="1">
        <v>0</v>
      </c>
      <c r="U211" s="1"/>
      <c r="V211" s="1">
        <v>8.5</v>
      </c>
      <c r="W211" s="57" t="s">
        <v>1486</v>
      </c>
      <c r="X211" s="1">
        <f t="shared" si="13"/>
        <v>30</v>
      </c>
    </row>
    <row r="212" spans="1:24" ht="102.75" x14ac:dyDescent="0.25">
      <c r="A212" s="14" t="s">
        <v>737</v>
      </c>
      <c r="B212" s="12" t="s">
        <v>53</v>
      </c>
      <c r="C212" s="12"/>
      <c r="D212" s="12" t="s">
        <v>119</v>
      </c>
      <c r="E212" s="12" t="s">
        <v>567</v>
      </c>
      <c r="F212" s="12" t="s">
        <v>26</v>
      </c>
      <c r="G212" s="12">
        <v>22</v>
      </c>
      <c r="H212" s="12" t="s">
        <v>120</v>
      </c>
      <c r="I212" s="13">
        <v>8.3333333333333329E-2</v>
      </c>
      <c r="J212" s="10" t="s">
        <v>17</v>
      </c>
      <c r="K212" s="10" t="s">
        <v>14</v>
      </c>
      <c r="L212" s="9" t="str">
        <f t="shared" si="11"/>
        <v>felnőtt</v>
      </c>
      <c r="M212" s="23" t="str">
        <f t="shared" si="12"/>
        <v>formációII</v>
      </c>
      <c r="N212" s="10">
        <v>6.8</v>
      </c>
      <c r="O212" s="1" t="s">
        <v>963</v>
      </c>
      <c r="P212" s="1">
        <v>6.5</v>
      </c>
      <c r="Q212" s="1" t="s">
        <v>1123</v>
      </c>
      <c r="R212" s="1">
        <v>6</v>
      </c>
      <c r="S212" s="1" t="s">
        <v>1273</v>
      </c>
      <c r="T212" s="1">
        <v>0</v>
      </c>
      <c r="U212" s="1"/>
      <c r="V212" s="1">
        <v>7.7</v>
      </c>
      <c r="W212" s="57" t="s">
        <v>1487</v>
      </c>
      <c r="X212" s="1">
        <f t="shared" si="13"/>
        <v>27</v>
      </c>
    </row>
    <row r="213" spans="1:24" x14ac:dyDescent="0.25">
      <c r="A213" s="91" t="s">
        <v>791</v>
      </c>
      <c r="B213" s="91"/>
      <c r="C213" s="91"/>
      <c r="D213" s="91"/>
      <c r="E213" s="91"/>
      <c r="F213" s="91"/>
      <c r="G213" s="91"/>
      <c r="H213" s="91"/>
      <c r="I213" s="91"/>
      <c r="J213" s="91"/>
      <c r="K213" s="91"/>
      <c r="L213" s="91"/>
      <c r="M213" s="91"/>
      <c r="N213" s="42"/>
      <c r="O213" s="8"/>
      <c r="X213" s="8"/>
    </row>
    <row r="214" spans="1:24" ht="39" x14ac:dyDescent="0.25">
      <c r="A214" s="14" t="s">
        <v>738</v>
      </c>
      <c r="B214" s="12" t="s">
        <v>300</v>
      </c>
      <c r="C214" s="12" t="s">
        <v>325</v>
      </c>
      <c r="D214" s="12" t="s">
        <v>425</v>
      </c>
      <c r="E214" s="12" t="s">
        <v>436</v>
      </c>
      <c r="F214" s="12" t="s">
        <v>25</v>
      </c>
      <c r="G214" s="12">
        <v>2</v>
      </c>
      <c r="H214" s="12" t="s">
        <v>526</v>
      </c>
      <c r="I214" s="13">
        <v>0</v>
      </c>
      <c r="J214" s="10" t="s">
        <v>17</v>
      </c>
      <c r="K214" s="10" t="s">
        <v>10</v>
      </c>
      <c r="L214" s="9" t="str">
        <f t="shared" si="11"/>
        <v>felnőtt</v>
      </c>
      <c r="M214" s="23" t="str">
        <f t="shared" si="12"/>
        <v>duó</v>
      </c>
      <c r="N214" s="10">
        <v>7.8</v>
      </c>
      <c r="O214" s="1" t="s">
        <v>964</v>
      </c>
      <c r="P214" s="1">
        <v>7.9</v>
      </c>
      <c r="Q214" s="1" t="s">
        <v>1124</v>
      </c>
      <c r="R214" s="1">
        <v>8</v>
      </c>
      <c r="S214" s="1" t="s">
        <v>1274</v>
      </c>
      <c r="T214" s="1">
        <v>0</v>
      </c>
      <c r="U214" s="1"/>
      <c r="V214" s="1">
        <v>8</v>
      </c>
      <c r="W214" s="57" t="s">
        <v>1488</v>
      </c>
      <c r="X214" s="1">
        <f t="shared" si="13"/>
        <v>31.7</v>
      </c>
    </row>
    <row r="215" spans="1:24" ht="39" x14ac:dyDescent="0.25">
      <c r="A215" s="14" t="s">
        <v>739</v>
      </c>
      <c r="B215" s="12" t="s">
        <v>75</v>
      </c>
      <c r="C215" s="12" t="s">
        <v>76</v>
      </c>
      <c r="D215" s="12" t="s">
        <v>350</v>
      </c>
      <c r="E215" s="12" t="s">
        <v>436</v>
      </c>
      <c r="F215" s="12" t="s">
        <v>25</v>
      </c>
      <c r="G215" s="12">
        <v>3</v>
      </c>
      <c r="H215" s="12" t="s">
        <v>445</v>
      </c>
      <c r="I215" s="13">
        <v>0</v>
      </c>
      <c r="J215" s="10" t="s">
        <v>17</v>
      </c>
      <c r="K215" s="10" t="s">
        <v>11</v>
      </c>
      <c r="L215" s="9" t="str">
        <f t="shared" si="11"/>
        <v>felnőtt</v>
      </c>
      <c r="M215" s="23" t="str">
        <f t="shared" si="12"/>
        <v>trió</v>
      </c>
      <c r="N215" s="10">
        <v>7.7</v>
      </c>
      <c r="O215" s="1" t="s">
        <v>965</v>
      </c>
      <c r="P215" s="1">
        <v>7.7</v>
      </c>
      <c r="Q215" s="1" t="s">
        <v>1125</v>
      </c>
      <c r="R215" s="1">
        <v>8.5</v>
      </c>
      <c r="S215" s="1" t="s">
        <v>1275</v>
      </c>
      <c r="T215" s="1">
        <v>0</v>
      </c>
      <c r="U215" s="1"/>
      <c r="V215" s="1">
        <v>9.3000000000000007</v>
      </c>
      <c r="W215" s="57" t="s">
        <v>1489</v>
      </c>
      <c r="X215" s="1">
        <f t="shared" si="13"/>
        <v>33.200000000000003</v>
      </c>
    </row>
    <row r="216" spans="1:24" x14ac:dyDescent="0.25">
      <c r="A216" s="91" t="s">
        <v>789</v>
      </c>
      <c r="B216" s="91"/>
      <c r="C216" s="91"/>
      <c r="D216" s="91"/>
      <c r="E216" s="91"/>
      <c r="F216" s="91"/>
      <c r="G216" s="91"/>
      <c r="H216" s="91"/>
      <c r="I216" s="91"/>
      <c r="J216" s="91"/>
      <c r="K216" s="91"/>
      <c r="L216" s="91"/>
      <c r="M216" s="91"/>
      <c r="N216" s="42"/>
      <c r="O216" s="8"/>
      <c r="X216" s="8"/>
    </row>
    <row r="217" spans="1:24" ht="39" x14ac:dyDescent="0.25">
      <c r="A217" s="14" t="s">
        <v>740</v>
      </c>
      <c r="B217" s="12" t="s">
        <v>129</v>
      </c>
      <c r="C217" s="12" t="s">
        <v>130</v>
      </c>
      <c r="D217" s="12" t="s">
        <v>131</v>
      </c>
      <c r="E217" s="12" t="s">
        <v>436</v>
      </c>
      <c r="F217" s="12" t="s">
        <v>25</v>
      </c>
      <c r="G217" s="12">
        <v>5</v>
      </c>
      <c r="H217" s="12" t="s">
        <v>132</v>
      </c>
      <c r="I217" s="11">
        <v>0.12708333333333333</v>
      </c>
      <c r="J217" s="10" t="s">
        <v>17</v>
      </c>
      <c r="K217" s="10" t="s">
        <v>12</v>
      </c>
      <c r="L217" s="9" t="str">
        <f t="shared" si="11"/>
        <v>felnőtt</v>
      </c>
      <c r="M217" s="23" t="str">
        <f t="shared" si="12"/>
        <v>csoport</v>
      </c>
      <c r="N217" s="10">
        <v>7.1</v>
      </c>
      <c r="O217" s="1" t="s">
        <v>966</v>
      </c>
      <c r="P217" s="1">
        <v>8.5</v>
      </c>
      <c r="Q217" s="1" t="s">
        <v>1126</v>
      </c>
      <c r="R217" s="1">
        <v>7.5</v>
      </c>
      <c r="S217" s="1" t="s">
        <v>1276</v>
      </c>
      <c r="T217" s="1">
        <v>0</v>
      </c>
      <c r="U217" s="1"/>
      <c r="V217" s="1">
        <v>8.9</v>
      </c>
      <c r="W217" s="57" t="s">
        <v>1490</v>
      </c>
      <c r="X217" s="1">
        <f t="shared" si="13"/>
        <v>32</v>
      </c>
    </row>
    <row r="218" spans="1:24" ht="39" x14ac:dyDescent="0.25">
      <c r="A218" s="14" t="s">
        <v>741</v>
      </c>
      <c r="B218" s="12" t="s">
        <v>129</v>
      </c>
      <c r="C218" s="12" t="s">
        <v>133</v>
      </c>
      <c r="D218" s="12" t="s">
        <v>134</v>
      </c>
      <c r="E218" s="12" t="s">
        <v>436</v>
      </c>
      <c r="F218" s="12" t="s">
        <v>25</v>
      </c>
      <c r="G218" s="12">
        <v>5</v>
      </c>
      <c r="H218" s="12" t="s">
        <v>132</v>
      </c>
      <c r="I218" s="11">
        <v>0.12013888888888889</v>
      </c>
      <c r="J218" s="10" t="s">
        <v>17</v>
      </c>
      <c r="K218" s="10" t="s">
        <v>12</v>
      </c>
      <c r="L218" s="9" t="str">
        <f t="shared" si="11"/>
        <v>felnőtt</v>
      </c>
      <c r="M218" s="23" t="str">
        <f t="shared" si="12"/>
        <v>csoport</v>
      </c>
      <c r="N218" s="10">
        <v>7.5</v>
      </c>
      <c r="O218" s="1"/>
      <c r="P218" s="1">
        <v>7.7</v>
      </c>
      <c r="Q218" s="1" t="s">
        <v>1127</v>
      </c>
      <c r="R218" s="1">
        <v>7.9</v>
      </c>
      <c r="S218" s="1" t="s">
        <v>1277</v>
      </c>
      <c r="T218" s="1">
        <v>0</v>
      </c>
      <c r="U218" s="1"/>
      <c r="V218" s="1">
        <v>8.5</v>
      </c>
      <c r="W218" s="57" t="s">
        <v>1491</v>
      </c>
      <c r="X218" s="1">
        <f t="shared" si="13"/>
        <v>31.6</v>
      </c>
    </row>
    <row r="219" spans="1:24" x14ac:dyDescent="0.25">
      <c r="A219" s="91" t="s">
        <v>826</v>
      </c>
      <c r="B219" s="91"/>
      <c r="C219" s="91"/>
      <c r="D219" s="91"/>
      <c r="E219" s="91"/>
      <c r="F219" s="91"/>
      <c r="G219" s="91"/>
      <c r="H219" s="91"/>
      <c r="I219" s="91"/>
      <c r="J219" s="91"/>
      <c r="K219" s="91"/>
      <c r="L219" s="91"/>
      <c r="M219" s="91"/>
      <c r="N219" s="42"/>
      <c r="O219" s="8"/>
      <c r="X219" s="8"/>
    </row>
    <row r="220" spans="1:24" x14ac:dyDescent="0.25">
      <c r="A220" s="14" t="s">
        <v>742</v>
      </c>
      <c r="B220" s="12" t="s">
        <v>78</v>
      </c>
      <c r="C220" s="12" t="s">
        <v>323</v>
      </c>
      <c r="D220" s="12" t="s">
        <v>404</v>
      </c>
      <c r="E220" s="12" t="s">
        <v>823</v>
      </c>
      <c r="F220" s="12" t="s">
        <v>26</v>
      </c>
      <c r="G220" s="12">
        <v>1</v>
      </c>
      <c r="H220" s="12" t="s">
        <v>504</v>
      </c>
      <c r="I220" s="13">
        <v>0</v>
      </c>
      <c r="J220" s="10" t="s">
        <v>17</v>
      </c>
      <c r="K220" s="10" t="s">
        <v>9</v>
      </c>
      <c r="L220" s="9" t="str">
        <f t="shared" si="11"/>
        <v>felnőtt</v>
      </c>
      <c r="M220" s="23" t="str">
        <f t="shared" si="12"/>
        <v>szóló</v>
      </c>
      <c r="N220" s="10">
        <v>6.8</v>
      </c>
      <c r="O220" s="1" t="s">
        <v>967</v>
      </c>
      <c r="P220" s="1">
        <v>6.7</v>
      </c>
      <c r="Q220" s="1" t="s">
        <v>1128</v>
      </c>
      <c r="R220" s="1">
        <v>7</v>
      </c>
      <c r="S220" s="1" t="s">
        <v>1278</v>
      </c>
      <c r="T220" s="1">
        <v>0</v>
      </c>
      <c r="U220" s="1"/>
      <c r="V220" s="1"/>
      <c r="W220" s="57" t="s">
        <v>1492</v>
      </c>
      <c r="X220" s="1">
        <f t="shared" si="13"/>
        <v>20.5</v>
      </c>
    </row>
    <row r="221" spans="1:24" x14ac:dyDescent="0.25">
      <c r="A221" s="14" t="s">
        <v>743</v>
      </c>
      <c r="B221" s="12" t="s">
        <v>308</v>
      </c>
      <c r="C221" s="12" t="s">
        <v>336</v>
      </c>
      <c r="D221" s="12" t="s">
        <v>414</v>
      </c>
      <c r="E221" s="12" t="s">
        <v>823</v>
      </c>
      <c r="F221" s="12" t="s">
        <v>26</v>
      </c>
      <c r="G221" s="12">
        <v>1</v>
      </c>
      <c r="H221" s="12" t="s">
        <v>513</v>
      </c>
      <c r="I221" s="13">
        <v>0</v>
      </c>
      <c r="J221" s="10" t="s">
        <v>17</v>
      </c>
      <c r="K221" s="10" t="s">
        <v>9</v>
      </c>
      <c r="L221" s="9" t="str">
        <f t="shared" si="11"/>
        <v>felnőtt</v>
      </c>
      <c r="M221" s="23" t="str">
        <f t="shared" si="12"/>
        <v>szóló</v>
      </c>
      <c r="N221" s="10">
        <v>6.8</v>
      </c>
      <c r="O221" s="1" t="s">
        <v>968</v>
      </c>
      <c r="P221" s="1">
        <v>6.2</v>
      </c>
      <c r="Q221" s="1" t="s">
        <v>1129</v>
      </c>
      <c r="R221" s="1">
        <v>7.2</v>
      </c>
      <c r="S221" s="1" t="s">
        <v>1279</v>
      </c>
      <c r="T221" s="1">
        <v>0</v>
      </c>
      <c r="U221" s="1"/>
      <c r="V221" s="1">
        <v>9.5</v>
      </c>
      <c r="W221" s="57" t="s">
        <v>1493</v>
      </c>
      <c r="X221" s="1">
        <f t="shared" si="13"/>
        <v>29.7</v>
      </c>
    </row>
    <row r="222" spans="1:24" ht="26.25" x14ac:dyDescent="0.25">
      <c r="A222" s="14" t="s">
        <v>744</v>
      </c>
      <c r="B222" s="12" t="s">
        <v>292</v>
      </c>
      <c r="C222" s="12" t="s">
        <v>338</v>
      </c>
      <c r="D222" s="12" t="s">
        <v>418</v>
      </c>
      <c r="E222" s="12" t="s">
        <v>823</v>
      </c>
      <c r="F222" s="12" t="s">
        <v>26</v>
      </c>
      <c r="G222" s="12">
        <v>1</v>
      </c>
      <c r="H222" s="12" t="s">
        <v>517</v>
      </c>
      <c r="I222" s="13">
        <v>0</v>
      </c>
      <c r="J222" s="10" t="s">
        <v>17</v>
      </c>
      <c r="K222" s="10" t="s">
        <v>9</v>
      </c>
      <c r="L222" s="9" t="str">
        <f t="shared" si="11"/>
        <v>felnőtt</v>
      </c>
      <c r="M222" s="23" t="str">
        <f t="shared" si="12"/>
        <v>szóló</v>
      </c>
      <c r="N222" s="10">
        <v>0</v>
      </c>
      <c r="O222" s="1"/>
      <c r="P222" s="1">
        <v>6.4</v>
      </c>
      <c r="Q222" s="1" t="s">
        <v>1130</v>
      </c>
      <c r="R222" s="1">
        <v>6.5</v>
      </c>
      <c r="S222" s="1" t="s">
        <v>1280</v>
      </c>
      <c r="T222" s="1">
        <v>0</v>
      </c>
      <c r="U222" s="1"/>
      <c r="V222" s="1"/>
      <c r="W222" s="57"/>
      <c r="X222" s="1">
        <f t="shared" si="13"/>
        <v>12.9</v>
      </c>
    </row>
    <row r="223" spans="1:24" x14ac:dyDescent="0.25">
      <c r="A223" s="91" t="s">
        <v>790</v>
      </c>
      <c r="B223" s="91"/>
      <c r="C223" s="91"/>
      <c r="D223" s="91"/>
      <c r="E223" s="91"/>
      <c r="F223" s="91"/>
      <c r="G223" s="91"/>
      <c r="H223" s="91"/>
      <c r="I223" s="91"/>
      <c r="J223" s="91"/>
      <c r="K223" s="91"/>
      <c r="L223" s="91"/>
      <c r="M223" s="91"/>
      <c r="N223" s="42"/>
      <c r="O223" s="8"/>
      <c r="X223" s="8"/>
    </row>
    <row r="224" spans="1:24" ht="26.25" x14ac:dyDescent="0.25">
      <c r="A224" s="14" t="s">
        <v>848</v>
      </c>
      <c r="B224" s="12" t="s">
        <v>297</v>
      </c>
      <c r="C224" s="12" t="s">
        <v>557</v>
      </c>
      <c r="D224" s="12" t="s">
        <v>558</v>
      </c>
      <c r="E224" s="12" t="s">
        <v>48</v>
      </c>
      <c r="F224" s="12" t="s">
        <v>25</v>
      </c>
      <c r="G224" s="12">
        <v>1</v>
      </c>
      <c r="H224" s="12" t="s">
        <v>46</v>
      </c>
      <c r="I224" s="11">
        <v>0.10416666666666667</v>
      </c>
      <c r="J224" s="10" t="s">
        <v>17</v>
      </c>
      <c r="K224" s="10" t="s">
        <v>9</v>
      </c>
      <c r="L224" s="9" t="str">
        <f>RIGHT(J224,LEN(J224)-1)</f>
        <v>felnőtt</v>
      </c>
      <c r="M224" s="23" t="str">
        <f>RIGHT(K224,LEN(K224)-1)</f>
        <v>szóló</v>
      </c>
      <c r="N224" s="10">
        <v>9</v>
      </c>
      <c r="O224" s="1" t="s">
        <v>969</v>
      </c>
      <c r="P224" s="1">
        <v>8</v>
      </c>
      <c r="Q224" s="1" t="s">
        <v>1131</v>
      </c>
      <c r="R224" s="1">
        <v>8.5</v>
      </c>
      <c r="S224" s="1" t="s">
        <v>1281</v>
      </c>
      <c r="T224" s="1">
        <v>0</v>
      </c>
      <c r="U224" s="1"/>
      <c r="V224" s="1">
        <v>9.8000000000000007</v>
      </c>
      <c r="W224" s="57" t="s">
        <v>1494</v>
      </c>
      <c r="X224" s="1">
        <f t="shared" si="13"/>
        <v>35.299999999999997</v>
      </c>
    </row>
    <row r="225" spans="1:24" x14ac:dyDescent="0.25">
      <c r="A225" s="91" t="s">
        <v>792</v>
      </c>
      <c r="B225" s="91"/>
      <c r="C225" s="91"/>
      <c r="D225" s="91"/>
      <c r="E225" s="91"/>
      <c r="F225" s="91"/>
      <c r="G225" s="91"/>
      <c r="H225" s="91"/>
      <c r="I225" s="91"/>
      <c r="J225" s="91"/>
      <c r="K225" s="91"/>
      <c r="L225" s="91"/>
      <c r="M225" s="91"/>
      <c r="N225" s="42"/>
      <c r="O225" s="8"/>
      <c r="X225" s="8"/>
    </row>
    <row r="226" spans="1:24" ht="51.75" x14ac:dyDescent="0.25">
      <c r="A226" s="14" t="s">
        <v>849</v>
      </c>
      <c r="B226" s="12" t="s">
        <v>121</v>
      </c>
      <c r="C226" s="12" t="s">
        <v>122</v>
      </c>
      <c r="D226" s="12" t="s">
        <v>123</v>
      </c>
      <c r="E226" s="12" t="s">
        <v>55</v>
      </c>
      <c r="F226" s="12" t="s">
        <v>25</v>
      </c>
      <c r="G226" s="12">
        <v>8</v>
      </c>
      <c r="H226" s="12" t="s">
        <v>124</v>
      </c>
      <c r="I226" s="11">
        <v>8.0555555555555561E-2</v>
      </c>
      <c r="J226" s="10" t="s">
        <v>17</v>
      </c>
      <c r="K226" s="10" t="s">
        <v>12</v>
      </c>
      <c r="L226" s="9" t="str">
        <f t="shared" si="11"/>
        <v>felnőtt</v>
      </c>
      <c r="M226" s="23" t="str">
        <f t="shared" si="12"/>
        <v>csoport</v>
      </c>
      <c r="N226" s="10">
        <v>6.7</v>
      </c>
      <c r="O226" s="1" t="s">
        <v>970</v>
      </c>
      <c r="P226" s="1">
        <v>7</v>
      </c>
      <c r="Q226" s="1" t="s">
        <v>1132</v>
      </c>
      <c r="R226" s="1">
        <v>7</v>
      </c>
      <c r="S226" s="1" t="s">
        <v>1282</v>
      </c>
      <c r="T226" s="1">
        <v>0</v>
      </c>
      <c r="U226" s="1"/>
      <c r="V226" s="1">
        <v>8.5</v>
      </c>
      <c r="W226" s="57" t="s">
        <v>1495</v>
      </c>
      <c r="X226" s="1">
        <f t="shared" si="13"/>
        <v>29.2</v>
      </c>
    </row>
  </sheetData>
  <sortState xmlns:xlrd2="http://schemas.microsoft.com/office/spreadsheetml/2017/richdata2" ref="B8:M166">
    <sortCondition ref="J8:J166"/>
    <sortCondition ref="E8:E166"/>
    <sortCondition ref="K8:K166"/>
    <sortCondition ref="F8:F166"/>
  </sortState>
  <mergeCells count="56">
    <mergeCell ref="A223:M223"/>
    <mergeCell ref="A2:M2"/>
    <mergeCell ref="A8:M8"/>
    <mergeCell ref="A18:M18"/>
    <mergeCell ref="A26:M26"/>
    <mergeCell ref="A42:M42"/>
    <mergeCell ref="A52:M52"/>
    <mergeCell ref="A33:M33"/>
    <mergeCell ref="A36:M36"/>
    <mergeCell ref="A48:M48"/>
    <mergeCell ref="A50:M50"/>
    <mergeCell ref="A61:M61"/>
    <mergeCell ref="A63:M63"/>
    <mergeCell ref="A67:M67"/>
    <mergeCell ref="A70:M70"/>
    <mergeCell ref="A72:M72"/>
    <mergeCell ref="A79:M79"/>
    <mergeCell ref="A89:M89"/>
    <mergeCell ref="A94:M94"/>
    <mergeCell ref="A98:M98"/>
    <mergeCell ref="A100:M100"/>
    <mergeCell ref="A103:M103"/>
    <mergeCell ref="A112:M112"/>
    <mergeCell ref="A114:M114"/>
    <mergeCell ref="A127:M127"/>
    <mergeCell ref="A118:M118"/>
    <mergeCell ref="A131:M131"/>
    <mergeCell ref="A120:M120"/>
    <mergeCell ref="A138:M138"/>
    <mergeCell ref="A142:M142"/>
    <mergeCell ref="A151:M151"/>
    <mergeCell ref="A149:M149"/>
    <mergeCell ref="A213:M213"/>
    <mergeCell ref="A216:M216"/>
    <mergeCell ref="A159:M159"/>
    <mergeCell ref="A163:M163"/>
    <mergeCell ref="A166:M166"/>
    <mergeCell ref="A168:M168"/>
    <mergeCell ref="A182:M182"/>
    <mergeCell ref="A184:M184"/>
    <mergeCell ref="A219:M219"/>
    <mergeCell ref="A225:M225"/>
    <mergeCell ref="A208:M208"/>
    <mergeCell ref="A210:M210"/>
    <mergeCell ref="A10:M10"/>
    <mergeCell ref="A13:M13"/>
    <mergeCell ref="A202:M202"/>
    <mergeCell ref="A204:M204"/>
    <mergeCell ref="A206:M206"/>
    <mergeCell ref="A178:M178"/>
    <mergeCell ref="A186:M186"/>
    <mergeCell ref="A190:M190"/>
    <mergeCell ref="A194:M194"/>
    <mergeCell ref="A198:M198"/>
    <mergeCell ref="A175:M175"/>
    <mergeCell ref="A156:M15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Y229"/>
  <sheetViews>
    <sheetView zoomScale="75" zoomScaleNormal="75" workbookViewId="0">
      <pane ySplit="7" topLeftCell="A8" activePane="bottomLeft" state="frozen"/>
      <selection pane="bottomLeft" activeCell="B85" sqref="B85"/>
    </sheetView>
  </sheetViews>
  <sheetFormatPr defaultRowHeight="15" x14ac:dyDescent="0.25"/>
  <cols>
    <col min="1" max="1" width="6.7109375" customWidth="1"/>
    <col min="2" max="2" width="29.28515625" customWidth="1"/>
    <col min="3" max="3" width="16.140625" customWidth="1"/>
    <col min="4" max="4" width="22.42578125" customWidth="1"/>
    <col min="5" max="5" width="20.42578125" customWidth="1"/>
    <col min="6" max="6" width="11.140625" bestFit="1" customWidth="1"/>
    <col min="7" max="7" width="8.140625" bestFit="1" customWidth="1"/>
    <col min="8" max="8" width="27.85546875" customWidth="1"/>
    <col min="9" max="10" width="0" hidden="1" customWidth="1"/>
    <col min="11" max="11" width="1.7109375" hidden="1" customWidth="1"/>
    <col min="12" max="13" width="10" bestFit="1" customWidth="1"/>
    <col min="14" max="14" width="11" customWidth="1"/>
    <col min="15" max="15" width="0" hidden="1" customWidth="1"/>
    <col min="16" max="16" width="10.85546875" customWidth="1"/>
    <col min="17" max="17" width="0" hidden="1" customWidth="1"/>
    <col min="18" max="18" width="10.7109375" customWidth="1"/>
    <col min="19" max="19" width="0" hidden="1" customWidth="1"/>
    <col min="20" max="20" width="10.42578125" customWidth="1"/>
    <col min="21" max="21" width="0" hidden="1" customWidth="1"/>
    <col min="22" max="22" width="11.42578125" customWidth="1"/>
    <col min="23" max="23" width="0" hidden="1" customWidth="1"/>
    <col min="24" max="24" width="13.7109375" bestFit="1" customWidth="1"/>
    <col min="25" max="25" width="0" hidden="1" customWidth="1"/>
  </cols>
  <sheetData>
    <row r="2" spans="1:25" ht="18.75" x14ac:dyDescent="0.3">
      <c r="A2" s="97" t="s">
        <v>116</v>
      </c>
      <c r="B2" s="97"/>
      <c r="C2" s="97"/>
      <c r="D2" s="97"/>
      <c r="E2" s="97"/>
      <c r="F2" s="97"/>
      <c r="G2" s="97"/>
      <c r="H2" s="97"/>
      <c r="I2" s="97"/>
      <c r="J2" s="97"/>
      <c r="K2" s="97"/>
      <c r="L2" s="97"/>
      <c r="M2" s="97"/>
      <c r="N2" s="97"/>
      <c r="O2" s="97"/>
      <c r="P2" s="97"/>
      <c r="Q2" s="97"/>
      <c r="R2" s="97"/>
      <c r="S2" s="97"/>
      <c r="T2" s="97"/>
      <c r="U2" s="97"/>
      <c r="V2" s="97"/>
      <c r="W2" s="97"/>
      <c r="X2" s="97"/>
    </row>
    <row r="3" spans="1:25" x14ac:dyDescent="0.25">
      <c r="A3" s="98" t="s">
        <v>1584</v>
      </c>
      <c r="B3" s="98"/>
      <c r="C3" s="98"/>
      <c r="D3" s="98"/>
      <c r="E3" s="98"/>
      <c r="F3" s="98"/>
      <c r="G3" s="98"/>
      <c r="H3" s="98"/>
      <c r="I3" s="98"/>
      <c r="J3" s="98"/>
      <c r="K3" s="98"/>
      <c r="L3" s="98"/>
      <c r="M3" s="98"/>
      <c r="N3" s="98"/>
      <c r="O3" s="98"/>
      <c r="P3" s="98"/>
      <c r="Q3" s="98"/>
      <c r="R3" s="98"/>
      <c r="S3" s="98"/>
      <c r="T3" s="98"/>
      <c r="U3" s="98"/>
      <c r="V3" s="98"/>
      <c r="W3" s="98"/>
      <c r="X3" s="98"/>
    </row>
    <row r="7" spans="1:25" s="2" customFormat="1" ht="60.75" thickBot="1" x14ac:dyDescent="0.3">
      <c r="A7" s="3" t="s">
        <v>1585</v>
      </c>
      <c r="B7" s="4" t="s">
        <v>0</v>
      </c>
      <c r="C7" s="4" t="s">
        <v>1</v>
      </c>
      <c r="D7" s="4" t="s">
        <v>2</v>
      </c>
      <c r="E7" s="4" t="s">
        <v>3</v>
      </c>
      <c r="F7" s="4" t="s">
        <v>22</v>
      </c>
      <c r="G7" s="4" t="s">
        <v>4</v>
      </c>
      <c r="H7" s="4" t="s">
        <v>5</v>
      </c>
      <c r="I7" s="4" t="s">
        <v>115</v>
      </c>
      <c r="J7" s="4" t="s">
        <v>97</v>
      </c>
      <c r="K7" s="4" t="s">
        <v>98</v>
      </c>
      <c r="L7" s="4" t="s">
        <v>6</v>
      </c>
      <c r="M7" s="4" t="s">
        <v>7</v>
      </c>
      <c r="N7" s="3" t="s">
        <v>971</v>
      </c>
      <c r="O7" s="4" t="s">
        <v>847</v>
      </c>
      <c r="P7" s="3" t="s">
        <v>1133</v>
      </c>
      <c r="Q7" s="4" t="s">
        <v>847</v>
      </c>
      <c r="R7" s="3" t="s">
        <v>1283</v>
      </c>
      <c r="S7" s="4" t="s">
        <v>847</v>
      </c>
      <c r="T7" s="3" t="s">
        <v>1284</v>
      </c>
      <c r="U7" s="4" t="s">
        <v>847</v>
      </c>
      <c r="V7" s="3" t="s">
        <v>1496</v>
      </c>
      <c r="W7" s="4" t="s">
        <v>847</v>
      </c>
      <c r="X7" s="3" t="s">
        <v>1582</v>
      </c>
    </row>
    <row r="8" spans="1:25" ht="15.75" thickTop="1" x14ac:dyDescent="0.25">
      <c r="A8" s="2" t="s">
        <v>793</v>
      </c>
      <c r="Y8">
        <v>0</v>
      </c>
    </row>
    <row r="9" spans="1:25" ht="39" x14ac:dyDescent="0.25">
      <c r="A9" s="1" t="s">
        <v>586</v>
      </c>
      <c r="B9" s="12" t="s">
        <v>297</v>
      </c>
      <c r="C9" s="12" t="s">
        <v>40</v>
      </c>
      <c r="D9" s="12" t="s">
        <v>41</v>
      </c>
      <c r="E9" s="12" t="s">
        <v>434</v>
      </c>
      <c r="F9" s="12" t="s">
        <v>26</v>
      </c>
      <c r="G9" s="12">
        <v>1</v>
      </c>
      <c r="H9" s="12" t="s">
        <v>30</v>
      </c>
      <c r="I9" s="10">
        <v>0</v>
      </c>
      <c r="J9" s="10" t="s">
        <v>42</v>
      </c>
      <c r="K9" s="10" t="s">
        <v>9</v>
      </c>
      <c r="L9" s="10" t="s">
        <v>1576</v>
      </c>
      <c r="M9" s="10" t="s">
        <v>1577</v>
      </c>
      <c r="N9" s="10">
        <v>7</v>
      </c>
      <c r="O9" s="10" t="s">
        <v>864</v>
      </c>
      <c r="P9" s="10">
        <v>7.5</v>
      </c>
      <c r="Q9" s="10" t="s">
        <v>972</v>
      </c>
      <c r="R9" s="10">
        <v>8</v>
      </c>
      <c r="S9" s="10" t="s">
        <v>1134</v>
      </c>
      <c r="T9" s="10"/>
      <c r="U9" s="10"/>
      <c r="V9" s="10">
        <v>9</v>
      </c>
      <c r="W9" s="10" t="s">
        <v>1358</v>
      </c>
      <c r="X9" s="10">
        <f>N9+P9+R9+T9+V9</f>
        <v>31.5</v>
      </c>
      <c r="Y9">
        <v>31.5</v>
      </c>
    </row>
    <row r="10" spans="1:25" x14ac:dyDescent="0.25">
      <c r="A10" s="2" t="s">
        <v>794</v>
      </c>
      <c r="B10" s="66"/>
      <c r="C10" s="66"/>
      <c r="D10" s="66"/>
      <c r="E10" s="66"/>
      <c r="F10" s="66"/>
      <c r="G10" s="66"/>
      <c r="H10" s="66"/>
      <c r="I10" s="15"/>
      <c r="J10" s="15"/>
      <c r="K10" s="15"/>
      <c r="L10" s="15"/>
      <c r="M10" s="15"/>
      <c r="N10" s="15"/>
      <c r="O10" s="15"/>
      <c r="P10" s="15"/>
      <c r="Q10" s="15"/>
      <c r="R10" s="15"/>
      <c r="S10" s="15"/>
      <c r="T10" s="15"/>
      <c r="U10" s="15"/>
      <c r="V10" s="15"/>
      <c r="W10" s="15"/>
      <c r="X10" s="42"/>
      <c r="Y10">
        <v>0</v>
      </c>
    </row>
    <row r="11" spans="1:25" x14ac:dyDescent="0.25">
      <c r="A11" s="1" t="s">
        <v>587</v>
      </c>
      <c r="B11" s="12" t="s">
        <v>295</v>
      </c>
      <c r="C11" s="12" t="s">
        <v>319</v>
      </c>
      <c r="D11" s="12" t="s">
        <v>363</v>
      </c>
      <c r="E11" s="12" t="s">
        <v>55</v>
      </c>
      <c r="F11" s="12" t="s">
        <v>26</v>
      </c>
      <c r="G11" s="12">
        <v>1</v>
      </c>
      <c r="H11" s="12" t="s">
        <v>456</v>
      </c>
      <c r="I11" s="10">
        <v>0</v>
      </c>
      <c r="J11" s="10" t="s">
        <v>42</v>
      </c>
      <c r="K11" s="10" t="s">
        <v>9</v>
      </c>
      <c r="L11" s="10" t="s">
        <v>1576</v>
      </c>
      <c r="M11" s="10" t="s">
        <v>1577</v>
      </c>
      <c r="N11" s="10">
        <v>6</v>
      </c>
      <c r="O11" s="10" t="s">
        <v>865</v>
      </c>
      <c r="P11" s="10">
        <v>6.5</v>
      </c>
      <c r="Q11" s="10" t="s">
        <v>973</v>
      </c>
      <c r="R11" s="10">
        <v>7</v>
      </c>
      <c r="S11" s="10" t="s">
        <v>1135</v>
      </c>
      <c r="T11" s="10"/>
      <c r="U11" s="10"/>
      <c r="V11" s="10">
        <v>8.5</v>
      </c>
      <c r="W11" s="10" t="s">
        <v>1359</v>
      </c>
      <c r="X11" s="10">
        <f t="shared" ref="X11:X73" si="0">N11+P11+R11+T11+V11</f>
        <v>28</v>
      </c>
      <c r="Y11">
        <v>28</v>
      </c>
    </row>
    <row r="12" spans="1:25" ht="39" x14ac:dyDescent="0.25">
      <c r="A12" s="1" t="s">
        <v>586</v>
      </c>
      <c r="B12" s="12" t="s">
        <v>297</v>
      </c>
      <c r="C12" s="12" t="s">
        <v>40</v>
      </c>
      <c r="D12" s="12" t="s">
        <v>29</v>
      </c>
      <c r="E12" s="12" t="s">
        <v>55</v>
      </c>
      <c r="F12" s="12" t="s">
        <v>26</v>
      </c>
      <c r="G12" s="12">
        <v>1</v>
      </c>
      <c r="H12" s="12" t="s">
        <v>30</v>
      </c>
      <c r="I12" s="10">
        <v>0</v>
      </c>
      <c r="J12" s="10" t="s">
        <v>42</v>
      </c>
      <c r="K12" s="10" t="s">
        <v>9</v>
      </c>
      <c r="L12" s="10" t="s">
        <v>1576</v>
      </c>
      <c r="M12" s="10" t="s">
        <v>1577</v>
      </c>
      <c r="N12" s="10">
        <v>7.5</v>
      </c>
      <c r="O12" s="10" t="s">
        <v>866</v>
      </c>
      <c r="P12" s="10">
        <v>8</v>
      </c>
      <c r="Q12" s="10" t="s">
        <v>974</v>
      </c>
      <c r="R12" s="10">
        <v>7.5</v>
      </c>
      <c r="S12" s="10" t="s">
        <v>1136</v>
      </c>
      <c r="T12" s="10"/>
      <c r="U12" s="10"/>
      <c r="V12" s="10">
        <v>8.1999999999999993</v>
      </c>
      <c r="W12" s="10" t="s">
        <v>1360</v>
      </c>
      <c r="X12" s="10">
        <f t="shared" si="0"/>
        <v>31.2</v>
      </c>
      <c r="Y12">
        <v>31.2</v>
      </c>
    </row>
    <row r="13" spans="1:25" x14ac:dyDescent="0.25">
      <c r="A13" s="2" t="s">
        <v>795</v>
      </c>
      <c r="B13" s="66"/>
      <c r="C13" s="66"/>
      <c r="D13" s="66"/>
      <c r="E13" s="66"/>
      <c r="F13" s="66"/>
      <c r="G13" s="66"/>
      <c r="H13" s="66"/>
      <c r="I13" s="15"/>
      <c r="J13" s="15"/>
      <c r="K13" s="15"/>
      <c r="L13" s="15"/>
      <c r="M13" s="15"/>
      <c r="N13" s="15"/>
      <c r="O13" s="15"/>
      <c r="P13" s="15"/>
      <c r="Q13" s="15"/>
      <c r="R13" s="15"/>
      <c r="S13" s="15"/>
      <c r="T13" s="15"/>
      <c r="U13" s="15"/>
      <c r="V13" s="15"/>
      <c r="W13" s="15"/>
      <c r="X13" s="42"/>
      <c r="Y13">
        <v>0</v>
      </c>
    </row>
    <row r="14" spans="1:25" ht="39" x14ac:dyDescent="0.25">
      <c r="A14" s="1" t="s">
        <v>589</v>
      </c>
      <c r="B14" s="12" t="s">
        <v>173</v>
      </c>
      <c r="C14" s="12" t="s">
        <v>174</v>
      </c>
      <c r="D14" s="12" t="s">
        <v>179</v>
      </c>
      <c r="E14" s="12" t="s">
        <v>437</v>
      </c>
      <c r="F14" s="12" t="s">
        <v>26</v>
      </c>
      <c r="G14" s="12">
        <v>1</v>
      </c>
      <c r="H14" s="12" t="s">
        <v>180</v>
      </c>
      <c r="I14" s="10">
        <v>0.10416666666666667</v>
      </c>
      <c r="J14" s="10" t="s">
        <v>42</v>
      </c>
      <c r="K14" s="10" t="s">
        <v>9</v>
      </c>
      <c r="L14" s="10" t="s">
        <v>1576</v>
      </c>
      <c r="M14" s="10" t="s">
        <v>1577</v>
      </c>
      <c r="N14" s="10">
        <v>6.5</v>
      </c>
      <c r="O14" s="10" t="s">
        <v>868</v>
      </c>
      <c r="P14" s="10">
        <v>5.5</v>
      </c>
      <c r="Q14" s="10" t="s">
        <v>977</v>
      </c>
      <c r="R14" s="10">
        <v>6</v>
      </c>
      <c r="S14" s="10" t="s">
        <v>1139</v>
      </c>
      <c r="T14" s="10"/>
      <c r="U14" s="10"/>
      <c r="V14" s="10">
        <v>7</v>
      </c>
      <c r="W14" s="10" t="s">
        <v>1363</v>
      </c>
      <c r="X14" s="10">
        <f t="shared" si="0"/>
        <v>25</v>
      </c>
      <c r="Y14">
        <v>25</v>
      </c>
    </row>
    <row r="15" spans="1:25" ht="39" x14ac:dyDescent="0.25">
      <c r="A15" s="1" t="s">
        <v>588</v>
      </c>
      <c r="B15" s="12" t="s">
        <v>173</v>
      </c>
      <c r="C15" s="12" t="s">
        <v>174</v>
      </c>
      <c r="D15" s="12" t="s">
        <v>175</v>
      </c>
      <c r="E15" s="12" t="s">
        <v>437</v>
      </c>
      <c r="F15" s="12" t="s">
        <v>26</v>
      </c>
      <c r="G15" s="12">
        <v>1</v>
      </c>
      <c r="H15" s="12" t="s">
        <v>176</v>
      </c>
      <c r="I15" s="10">
        <v>0.10416666666666667</v>
      </c>
      <c r="J15" s="10" t="s">
        <v>42</v>
      </c>
      <c r="K15" s="10" t="s">
        <v>9</v>
      </c>
      <c r="L15" s="10" t="s">
        <v>1576</v>
      </c>
      <c r="M15" s="10" t="s">
        <v>1577</v>
      </c>
      <c r="N15" s="10">
        <v>6</v>
      </c>
      <c r="O15" s="10"/>
      <c r="P15" s="10">
        <v>6</v>
      </c>
      <c r="Q15" s="10" t="s">
        <v>975</v>
      </c>
      <c r="R15" s="10">
        <v>6.5</v>
      </c>
      <c r="S15" s="10" t="s">
        <v>1137</v>
      </c>
      <c r="T15" s="10"/>
      <c r="U15" s="10"/>
      <c r="V15" s="10">
        <v>7.2</v>
      </c>
      <c r="W15" s="10" t="s">
        <v>1361</v>
      </c>
      <c r="X15" s="10">
        <f t="shared" si="0"/>
        <v>25.7</v>
      </c>
      <c r="Y15">
        <v>25.7</v>
      </c>
    </row>
    <row r="16" spans="1:25" ht="39" x14ac:dyDescent="0.25">
      <c r="A16" s="1" t="s">
        <v>587</v>
      </c>
      <c r="B16" s="12" t="s">
        <v>173</v>
      </c>
      <c r="C16" s="12" t="s">
        <v>174</v>
      </c>
      <c r="D16" s="12" t="s">
        <v>177</v>
      </c>
      <c r="E16" s="12" t="s">
        <v>437</v>
      </c>
      <c r="F16" s="12" t="s">
        <v>26</v>
      </c>
      <c r="G16" s="12">
        <v>1</v>
      </c>
      <c r="H16" s="12" t="s">
        <v>178</v>
      </c>
      <c r="I16" s="10">
        <v>0.10416666666666667</v>
      </c>
      <c r="J16" s="10" t="s">
        <v>42</v>
      </c>
      <c r="K16" s="10" t="s">
        <v>9</v>
      </c>
      <c r="L16" s="10" t="s">
        <v>1576</v>
      </c>
      <c r="M16" s="10" t="s">
        <v>1577</v>
      </c>
      <c r="N16" s="10">
        <v>6</v>
      </c>
      <c r="O16" s="10" t="s">
        <v>867</v>
      </c>
      <c r="P16" s="10">
        <v>5</v>
      </c>
      <c r="Q16" s="10" t="s">
        <v>976</v>
      </c>
      <c r="R16" s="10">
        <v>6.2</v>
      </c>
      <c r="S16" s="10" t="s">
        <v>1138</v>
      </c>
      <c r="T16" s="10"/>
      <c r="U16" s="10"/>
      <c r="V16" s="10">
        <v>8.9</v>
      </c>
      <c r="W16" s="10" t="s">
        <v>1362</v>
      </c>
      <c r="X16" s="10">
        <f t="shared" si="0"/>
        <v>26.1</v>
      </c>
      <c r="Y16">
        <v>26.1</v>
      </c>
    </row>
    <row r="17" spans="1:25" ht="39" x14ac:dyDescent="0.25">
      <c r="A17" s="1" t="s">
        <v>586</v>
      </c>
      <c r="B17" s="12" t="s">
        <v>173</v>
      </c>
      <c r="C17" s="12" t="s">
        <v>174</v>
      </c>
      <c r="D17" s="12" t="s">
        <v>181</v>
      </c>
      <c r="E17" s="12" t="s">
        <v>437</v>
      </c>
      <c r="F17" s="12" t="s">
        <v>26</v>
      </c>
      <c r="G17" s="12">
        <v>1</v>
      </c>
      <c r="H17" s="12" t="s">
        <v>182</v>
      </c>
      <c r="I17" s="10">
        <v>0.10416666666666667</v>
      </c>
      <c r="J17" s="10" t="s">
        <v>42</v>
      </c>
      <c r="K17" s="10" t="s">
        <v>9</v>
      </c>
      <c r="L17" s="10" t="s">
        <v>1576</v>
      </c>
      <c r="M17" s="10" t="s">
        <v>1577</v>
      </c>
      <c r="N17" s="10">
        <v>7.5</v>
      </c>
      <c r="O17" s="10" t="s">
        <v>869</v>
      </c>
      <c r="P17" s="10">
        <v>6.5</v>
      </c>
      <c r="Q17" s="10" t="s">
        <v>978</v>
      </c>
      <c r="R17" s="10">
        <v>6.4</v>
      </c>
      <c r="S17" s="10" t="s">
        <v>1140</v>
      </c>
      <c r="T17" s="10"/>
      <c r="U17" s="10"/>
      <c r="V17" s="10">
        <v>7.7</v>
      </c>
      <c r="W17" s="10" t="s">
        <v>1364</v>
      </c>
      <c r="X17" s="10">
        <f t="shared" si="0"/>
        <v>28.099999999999998</v>
      </c>
      <c r="Y17">
        <v>28.099999999999998</v>
      </c>
    </row>
    <row r="18" spans="1:25" x14ac:dyDescent="0.25">
      <c r="A18" s="2" t="s">
        <v>746</v>
      </c>
      <c r="B18" s="66"/>
      <c r="C18" s="66"/>
      <c r="D18" s="66"/>
      <c r="E18" s="66"/>
      <c r="F18" s="66"/>
      <c r="G18" s="66"/>
      <c r="H18" s="66"/>
      <c r="I18" s="15"/>
      <c r="J18" s="15"/>
      <c r="K18" s="15"/>
      <c r="L18" s="15"/>
      <c r="M18" s="15"/>
      <c r="N18" s="15"/>
      <c r="O18" s="15"/>
      <c r="P18" s="15"/>
      <c r="Q18" s="15"/>
      <c r="R18" s="15"/>
      <c r="S18" s="15"/>
      <c r="T18" s="15"/>
      <c r="U18" s="15"/>
      <c r="V18" s="15"/>
      <c r="W18" s="15"/>
      <c r="X18" s="42"/>
      <c r="Y18">
        <v>0</v>
      </c>
    </row>
    <row r="19" spans="1:25" x14ac:dyDescent="0.25">
      <c r="A19" s="1" t="s">
        <v>592</v>
      </c>
      <c r="B19" s="12" t="s">
        <v>79</v>
      </c>
      <c r="C19" s="12" t="s">
        <v>271</v>
      </c>
      <c r="D19" s="12" t="s">
        <v>272</v>
      </c>
      <c r="E19" s="12" t="s">
        <v>265</v>
      </c>
      <c r="F19" s="12" t="s">
        <v>26</v>
      </c>
      <c r="G19" s="12">
        <v>1</v>
      </c>
      <c r="H19" s="12" t="s">
        <v>273</v>
      </c>
      <c r="I19" s="10">
        <v>6.25E-2</v>
      </c>
      <c r="J19" s="10" t="s">
        <v>8</v>
      </c>
      <c r="K19" s="10" t="s">
        <v>9</v>
      </c>
      <c r="L19" s="10" t="s">
        <v>1578</v>
      </c>
      <c r="M19" s="10" t="s">
        <v>1577</v>
      </c>
      <c r="N19" s="10">
        <v>6</v>
      </c>
      <c r="O19" s="10" t="s">
        <v>872</v>
      </c>
      <c r="P19" s="10">
        <v>5.5</v>
      </c>
      <c r="Q19" s="10" t="s">
        <v>981</v>
      </c>
      <c r="R19" s="10">
        <v>6</v>
      </c>
      <c r="S19" s="10" t="s">
        <v>1143</v>
      </c>
      <c r="T19" s="10"/>
      <c r="U19" s="10"/>
      <c r="V19" s="10">
        <v>6.5</v>
      </c>
      <c r="W19" s="10" t="s">
        <v>1367</v>
      </c>
      <c r="X19" s="10">
        <f t="shared" si="0"/>
        <v>24</v>
      </c>
      <c r="Y19">
        <v>24</v>
      </c>
    </row>
    <row r="20" spans="1:25" x14ac:dyDescent="0.25">
      <c r="A20" s="1" t="s">
        <v>591</v>
      </c>
      <c r="B20" s="12" t="s">
        <v>79</v>
      </c>
      <c r="C20" s="12" t="s">
        <v>80</v>
      </c>
      <c r="D20" s="12" t="s">
        <v>269</v>
      </c>
      <c r="E20" s="12" t="s">
        <v>265</v>
      </c>
      <c r="F20" s="12" t="s">
        <v>26</v>
      </c>
      <c r="G20" s="12">
        <v>1</v>
      </c>
      <c r="H20" s="12" t="s">
        <v>270</v>
      </c>
      <c r="I20" s="10">
        <v>6.25E-2</v>
      </c>
      <c r="J20" s="10" t="s">
        <v>8</v>
      </c>
      <c r="K20" s="10" t="s">
        <v>9</v>
      </c>
      <c r="L20" s="10" t="s">
        <v>1578</v>
      </c>
      <c r="M20" s="10" t="s">
        <v>1577</v>
      </c>
      <c r="N20" s="10">
        <v>7</v>
      </c>
      <c r="O20" s="10" t="s">
        <v>871</v>
      </c>
      <c r="P20" s="10">
        <v>6</v>
      </c>
      <c r="Q20" s="10" t="s">
        <v>980</v>
      </c>
      <c r="R20" s="10">
        <v>6.5</v>
      </c>
      <c r="S20" s="10" t="s">
        <v>1142</v>
      </c>
      <c r="T20" s="10"/>
      <c r="U20" s="10"/>
      <c r="V20" s="10">
        <v>7</v>
      </c>
      <c r="W20" s="10" t="s">
        <v>1366</v>
      </c>
      <c r="X20" s="10">
        <f t="shared" si="0"/>
        <v>26.5</v>
      </c>
      <c r="Y20">
        <v>26.5</v>
      </c>
    </row>
    <row r="21" spans="1:25" x14ac:dyDescent="0.25">
      <c r="A21" s="1" t="s">
        <v>590</v>
      </c>
      <c r="B21" s="12" t="s">
        <v>79</v>
      </c>
      <c r="C21" s="12" t="s">
        <v>80</v>
      </c>
      <c r="D21" s="12" t="s">
        <v>84</v>
      </c>
      <c r="E21" s="12" t="s">
        <v>265</v>
      </c>
      <c r="F21" s="12" t="s">
        <v>25</v>
      </c>
      <c r="G21" s="12">
        <v>1</v>
      </c>
      <c r="H21" s="12" t="s">
        <v>85</v>
      </c>
      <c r="I21" s="10">
        <v>6.25E-2</v>
      </c>
      <c r="J21" s="10" t="s">
        <v>8</v>
      </c>
      <c r="K21" s="10" t="s">
        <v>9</v>
      </c>
      <c r="L21" s="10" t="s">
        <v>1578</v>
      </c>
      <c r="M21" s="10" t="s">
        <v>1577</v>
      </c>
      <c r="N21" s="10">
        <v>8.3000000000000007</v>
      </c>
      <c r="O21" s="10" t="s">
        <v>873</v>
      </c>
      <c r="P21" s="10">
        <v>7</v>
      </c>
      <c r="Q21" s="10" t="s">
        <v>982</v>
      </c>
      <c r="R21" s="10">
        <v>8</v>
      </c>
      <c r="S21" s="10" t="s">
        <v>1144</v>
      </c>
      <c r="T21" s="10"/>
      <c r="U21" s="10"/>
      <c r="V21" s="10">
        <v>8</v>
      </c>
      <c r="W21" s="10" t="s">
        <v>1368</v>
      </c>
      <c r="X21" s="10">
        <f t="shared" si="0"/>
        <v>31.3</v>
      </c>
      <c r="Y21">
        <v>31.3</v>
      </c>
    </row>
    <row r="22" spans="1:25" x14ac:dyDescent="0.25">
      <c r="A22" s="1" t="s">
        <v>589</v>
      </c>
      <c r="B22" s="12" t="s">
        <v>79</v>
      </c>
      <c r="C22" s="12" t="s">
        <v>80</v>
      </c>
      <c r="D22" s="12" t="s">
        <v>277</v>
      </c>
      <c r="E22" s="12" t="s">
        <v>265</v>
      </c>
      <c r="F22" s="12" t="s">
        <v>25</v>
      </c>
      <c r="G22" s="12">
        <v>1</v>
      </c>
      <c r="H22" s="12" t="s">
        <v>275</v>
      </c>
      <c r="I22" s="10">
        <v>6.25E-2</v>
      </c>
      <c r="J22" s="10" t="s">
        <v>8</v>
      </c>
      <c r="K22" s="10" t="s">
        <v>9</v>
      </c>
      <c r="L22" s="10" t="s">
        <v>1578</v>
      </c>
      <c r="M22" s="10" t="s">
        <v>1577</v>
      </c>
      <c r="N22" s="10">
        <v>8.5</v>
      </c>
      <c r="O22" s="10" t="s">
        <v>876</v>
      </c>
      <c r="P22" s="10">
        <v>7.7</v>
      </c>
      <c r="Q22" s="10" t="s">
        <v>985</v>
      </c>
      <c r="R22" s="10">
        <v>7.8</v>
      </c>
      <c r="S22" s="10" t="s">
        <v>1147</v>
      </c>
      <c r="T22" s="10"/>
      <c r="U22" s="10"/>
      <c r="V22" s="10">
        <v>8.5</v>
      </c>
      <c r="W22" s="10" t="s">
        <v>1371</v>
      </c>
      <c r="X22" s="10">
        <f t="shared" si="0"/>
        <v>32.5</v>
      </c>
      <c r="Y22">
        <v>32.5</v>
      </c>
    </row>
    <row r="23" spans="1:25" ht="39" x14ac:dyDescent="0.25">
      <c r="A23" s="1" t="s">
        <v>588</v>
      </c>
      <c r="B23" s="12" t="s">
        <v>303</v>
      </c>
      <c r="C23" s="12" t="s">
        <v>330</v>
      </c>
      <c r="D23" s="12" t="s">
        <v>52</v>
      </c>
      <c r="E23" s="12" t="s">
        <v>435</v>
      </c>
      <c r="F23" s="12" t="s">
        <v>26</v>
      </c>
      <c r="G23" s="12">
        <v>1</v>
      </c>
      <c r="H23" s="12" t="s">
        <v>492</v>
      </c>
      <c r="I23" s="10">
        <v>0</v>
      </c>
      <c r="J23" s="10" t="s">
        <v>8</v>
      </c>
      <c r="K23" s="10" t="s">
        <v>9</v>
      </c>
      <c r="L23" s="10" t="s">
        <v>1578</v>
      </c>
      <c r="M23" s="10" t="s">
        <v>1577</v>
      </c>
      <c r="N23" s="10">
        <v>8.5</v>
      </c>
      <c r="O23" s="10" t="s">
        <v>870</v>
      </c>
      <c r="P23" s="10">
        <v>9</v>
      </c>
      <c r="Q23" s="10" t="s">
        <v>979</v>
      </c>
      <c r="R23" s="10">
        <v>7.5</v>
      </c>
      <c r="S23" s="10" t="s">
        <v>1141</v>
      </c>
      <c r="T23" s="10"/>
      <c r="U23" s="10"/>
      <c r="V23" s="10">
        <v>8</v>
      </c>
      <c r="W23" s="10" t="s">
        <v>1365</v>
      </c>
      <c r="X23" s="10">
        <f t="shared" si="0"/>
        <v>33</v>
      </c>
      <c r="Y23">
        <v>33</v>
      </c>
    </row>
    <row r="24" spans="1:25" x14ac:dyDescent="0.25">
      <c r="A24" s="1" t="s">
        <v>587</v>
      </c>
      <c r="B24" s="12" t="s">
        <v>79</v>
      </c>
      <c r="C24" s="12" t="s">
        <v>80</v>
      </c>
      <c r="D24" s="12" t="s">
        <v>86</v>
      </c>
      <c r="E24" s="12" t="s">
        <v>265</v>
      </c>
      <c r="F24" s="12" t="s">
        <v>25</v>
      </c>
      <c r="G24" s="12">
        <v>1</v>
      </c>
      <c r="H24" s="12" t="s">
        <v>87</v>
      </c>
      <c r="I24" s="10">
        <v>6.25E-2</v>
      </c>
      <c r="J24" s="10" t="s">
        <v>8</v>
      </c>
      <c r="K24" s="10" t="s">
        <v>9</v>
      </c>
      <c r="L24" s="10" t="s">
        <v>1578</v>
      </c>
      <c r="M24" s="10" t="s">
        <v>1577</v>
      </c>
      <c r="N24" s="10">
        <v>8.4</v>
      </c>
      <c r="O24" s="10" t="s">
        <v>874</v>
      </c>
      <c r="P24" s="10">
        <v>7.5</v>
      </c>
      <c r="Q24" s="10" t="s">
        <v>983</v>
      </c>
      <c r="R24" s="10">
        <v>8.5</v>
      </c>
      <c r="S24" s="10" t="s">
        <v>1145</v>
      </c>
      <c r="T24" s="10"/>
      <c r="U24" s="10"/>
      <c r="V24" s="10">
        <v>9</v>
      </c>
      <c r="W24" s="10" t="s">
        <v>1369</v>
      </c>
      <c r="X24" s="10">
        <f t="shared" si="0"/>
        <v>33.4</v>
      </c>
      <c r="Y24">
        <v>33.4</v>
      </c>
    </row>
    <row r="25" spans="1:25" x14ac:dyDescent="0.25">
      <c r="A25" s="69" t="s">
        <v>586</v>
      </c>
      <c r="B25" s="70" t="s">
        <v>79</v>
      </c>
      <c r="C25" s="70" t="s">
        <v>80</v>
      </c>
      <c r="D25" s="70" t="s">
        <v>89</v>
      </c>
      <c r="E25" s="70" t="s">
        <v>265</v>
      </c>
      <c r="F25" s="70" t="s">
        <v>25</v>
      </c>
      <c r="G25" s="70">
        <v>1</v>
      </c>
      <c r="H25" s="70" t="s">
        <v>90</v>
      </c>
      <c r="I25" s="10">
        <v>6.25E-2</v>
      </c>
      <c r="J25" s="10" t="s">
        <v>8</v>
      </c>
      <c r="K25" s="10" t="s">
        <v>9</v>
      </c>
      <c r="L25" s="78" t="s">
        <v>1578</v>
      </c>
      <c r="M25" s="78" t="s">
        <v>1577</v>
      </c>
      <c r="N25" s="78">
        <v>8.6999999999999993</v>
      </c>
      <c r="O25" s="10" t="s">
        <v>875</v>
      </c>
      <c r="P25" s="78">
        <v>9.1999999999999993</v>
      </c>
      <c r="Q25" s="10" t="s">
        <v>984</v>
      </c>
      <c r="R25" s="78">
        <v>8.8000000000000007</v>
      </c>
      <c r="S25" s="10" t="s">
        <v>1146</v>
      </c>
      <c r="T25" s="78"/>
      <c r="U25" s="10"/>
      <c r="V25" s="78">
        <v>9.6999999999999993</v>
      </c>
      <c r="W25" s="10" t="s">
        <v>1370</v>
      </c>
      <c r="X25" s="78">
        <f t="shared" si="0"/>
        <v>36.4</v>
      </c>
      <c r="Y25">
        <v>36.4</v>
      </c>
    </row>
    <row r="26" spans="1:25" x14ac:dyDescent="0.25">
      <c r="A26" s="2" t="s">
        <v>747</v>
      </c>
      <c r="B26" s="66"/>
      <c r="C26" s="66"/>
      <c r="D26" s="66"/>
      <c r="E26" s="66"/>
      <c r="F26" s="66"/>
      <c r="G26" s="66"/>
      <c r="H26" s="66"/>
      <c r="I26" s="15"/>
      <c r="J26" s="15"/>
      <c r="K26" s="15"/>
      <c r="L26" s="15"/>
      <c r="M26" s="15"/>
      <c r="N26" s="15"/>
      <c r="O26" s="15"/>
      <c r="P26" s="15"/>
      <c r="Q26" s="15"/>
      <c r="R26" s="15"/>
      <c r="S26" s="15"/>
      <c r="T26" s="15"/>
      <c r="U26" s="15"/>
      <c r="V26" s="15"/>
      <c r="W26" s="15"/>
      <c r="X26" s="42"/>
      <c r="Y26">
        <v>0</v>
      </c>
    </row>
    <row r="27" spans="1:25" ht="39" x14ac:dyDescent="0.25">
      <c r="A27" s="1" t="s">
        <v>591</v>
      </c>
      <c r="B27" s="12" t="s">
        <v>248</v>
      </c>
      <c r="C27" s="12" t="s">
        <v>249</v>
      </c>
      <c r="D27" s="12" t="s">
        <v>254</v>
      </c>
      <c r="E27" s="12" t="s">
        <v>434</v>
      </c>
      <c r="F27" s="12" t="s">
        <v>26</v>
      </c>
      <c r="G27" s="12">
        <v>1</v>
      </c>
      <c r="H27" s="12" t="s">
        <v>255</v>
      </c>
      <c r="I27" s="10">
        <v>9.375E-2</v>
      </c>
      <c r="J27" s="10" t="s">
        <v>8</v>
      </c>
      <c r="K27" s="10" t="s">
        <v>9</v>
      </c>
      <c r="L27" s="10" t="s">
        <v>1578</v>
      </c>
      <c r="M27" s="10" t="s">
        <v>1577</v>
      </c>
      <c r="N27" s="10">
        <v>5</v>
      </c>
      <c r="O27" s="10" t="s">
        <v>877</v>
      </c>
      <c r="P27" s="10">
        <v>5.5</v>
      </c>
      <c r="Q27" s="10" t="s">
        <v>986</v>
      </c>
      <c r="R27" s="10">
        <v>7</v>
      </c>
      <c r="S27" s="10" t="s">
        <v>1148</v>
      </c>
      <c r="T27" s="10"/>
      <c r="U27" s="10"/>
      <c r="V27" s="10">
        <v>7</v>
      </c>
      <c r="W27" s="10" t="s">
        <v>1372</v>
      </c>
      <c r="X27" s="10">
        <f t="shared" si="0"/>
        <v>24.5</v>
      </c>
      <c r="Y27">
        <v>24.5</v>
      </c>
    </row>
    <row r="28" spans="1:25" ht="39" x14ac:dyDescent="0.25">
      <c r="A28" s="1" t="s">
        <v>590</v>
      </c>
      <c r="B28" s="12" t="s">
        <v>297</v>
      </c>
      <c r="C28" s="12" t="s">
        <v>321</v>
      </c>
      <c r="D28" s="12" t="s">
        <v>366</v>
      </c>
      <c r="E28" s="12" t="s">
        <v>434</v>
      </c>
      <c r="F28" s="12" t="s">
        <v>26</v>
      </c>
      <c r="G28" s="12">
        <v>1</v>
      </c>
      <c r="H28" s="12" t="s">
        <v>458</v>
      </c>
      <c r="I28" s="10">
        <v>0</v>
      </c>
      <c r="J28" s="10" t="s">
        <v>8</v>
      </c>
      <c r="K28" s="10" t="s">
        <v>9</v>
      </c>
      <c r="L28" s="10" t="s">
        <v>1578</v>
      </c>
      <c r="M28" s="10" t="s">
        <v>1577</v>
      </c>
      <c r="N28" s="10">
        <v>5.3</v>
      </c>
      <c r="O28" s="10" t="s">
        <v>878</v>
      </c>
      <c r="P28" s="10">
        <v>6</v>
      </c>
      <c r="Q28" s="10" t="s">
        <v>987</v>
      </c>
      <c r="R28" s="10">
        <v>7.5</v>
      </c>
      <c r="S28" s="10" t="s">
        <v>1149</v>
      </c>
      <c r="T28" s="10"/>
      <c r="U28" s="10"/>
      <c r="V28" s="10">
        <v>7.5</v>
      </c>
      <c r="W28" s="10" t="s">
        <v>1373</v>
      </c>
      <c r="X28" s="10">
        <f t="shared" si="0"/>
        <v>26.3</v>
      </c>
      <c r="Y28">
        <v>26.3</v>
      </c>
    </row>
    <row r="29" spans="1:25" ht="39" x14ac:dyDescent="0.25">
      <c r="A29" s="1" t="s">
        <v>589</v>
      </c>
      <c r="B29" s="12" t="s">
        <v>297</v>
      </c>
      <c r="C29" s="12" t="s">
        <v>113</v>
      </c>
      <c r="D29" s="12" t="s">
        <v>369</v>
      </c>
      <c r="E29" s="12" t="s">
        <v>434</v>
      </c>
      <c r="F29" s="12" t="s">
        <v>26</v>
      </c>
      <c r="G29" s="12">
        <v>1</v>
      </c>
      <c r="H29" s="12" t="s">
        <v>460</v>
      </c>
      <c r="I29" s="10">
        <v>0</v>
      </c>
      <c r="J29" s="10" t="s">
        <v>8</v>
      </c>
      <c r="K29" s="10" t="s">
        <v>9</v>
      </c>
      <c r="L29" s="10" t="s">
        <v>1578</v>
      </c>
      <c r="M29" s="10" t="s">
        <v>1577</v>
      </c>
      <c r="N29" s="10">
        <v>7</v>
      </c>
      <c r="O29" s="10" t="s">
        <v>879</v>
      </c>
      <c r="P29" s="10">
        <v>7.5</v>
      </c>
      <c r="Q29" s="10" t="s">
        <v>988</v>
      </c>
      <c r="R29" s="10">
        <v>8.1999999999999993</v>
      </c>
      <c r="S29" s="10" t="s">
        <v>1150</v>
      </c>
      <c r="T29" s="10"/>
      <c r="U29" s="10"/>
      <c r="V29" s="10">
        <v>8</v>
      </c>
      <c r="W29" s="10" t="s">
        <v>1374</v>
      </c>
      <c r="X29" s="10">
        <f t="shared" si="0"/>
        <v>30.7</v>
      </c>
      <c r="Y29">
        <v>30.7</v>
      </c>
    </row>
    <row r="30" spans="1:25" ht="39" x14ac:dyDescent="0.25">
      <c r="A30" s="71" t="s">
        <v>588</v>
      </c>
      <c r="B30" s="12" t="s">
        <v>297</v>
      </c>
      <c r="C30" s="12" t="s">
        <v>320</v>
      </c>
      <c r="D30" s="12" t="s">
        <v>28</v>
      </c>
      <c r="E30" s="12" t="s">
        <v>434</v>
      </c>
      <c r="F30" s="12" t="s">
        <v>25</v>
      </c>
      <c r="G30" s="12">
        <v>1</v>
      </c>
      <c r="H30" s="12" t="s">
        <v>463</v>
      </c>
      <c r="I30" s="10">
        <v>0</v>
      </c>
      <c r="J30" s="10" t="s">
        <v>8</v>
      </c>
      <c r="K30" s="10" t="s">
        <v>9</v>
      </c>
      <c r="L30" s="10" t="s">
        <v>1578</v>
      </c>
      <c r="M30" s="10" t="s">
        <v>1577</v>
      </c>
      <c r="N30" s="10">
        <v>6.7</v>
      </c>
      <c r="O30" s="10"/>
      <c r="P30" s="10">
        <v>8.3000000000000007</v>
      </c>
      <c r="Q30" s="10" t="s">
        <v>990</v>
      </c>
      <c r="R30" s="10">
        <v>7.6</v>
      </c>
      <c r="S30" s="10" t="s">
        <v>1152</v>
      </c>
      <c r="T30" s="10"/>
      <c r="U30" s="10"/>
      <c r="V30" s="10">
        <v>8.6999999999999993</v>
      </c>
      <c r="W30" s="10" t="s">
        <v>1376</v>
      </c>
      <c r="X30" s="10">
        <f t="shared" si="0"/>
        <v>31.3</v>
      </c>
      <c r="Y30">
        <v>31.3</v>
      </c>
    </row>
    <row r="31" spans="1:25" ht="39" x14ac:dyDescent="0.25">
      <c r="A31" s="71" t="s">
        <v>587</v>
      </c>
      <c r="B31" s="12" t="s">
        <v>297</v>
      </c>
      <c r="C31" s="12" t="s">
        <v>320</v>
      </c>
      <c r="D31" s="12" t="s">
        <v>365</v>
      </c>
      <c r="E31" s="12" t="s">
        <v>434</v>
      </c>
      <c r="F31" s="12" t="s">
        <v>25</v>
      </c>
      <c r="G31" s="12">
        <v>1</v>
      </c>
      <c r="H31" s="12" t="s">
        <v>457</v>
      </c>
      <c r="I31" s="10">
        <v>0</v>
      </c>
      <c r="J31" s="10" t="s">
        <v>8</v>
      </c>
      <c r="K31" s="10" t="s">
        <v>9</v>
      </c>
      <c r="L31" s="10" t="s">
        <v>1578</v>
      </c>
      <c r="M31" s="10" t="s">
        <v>1577</v>
      </c>
      <c r="N31" s="10">
        <v>7</v>
      </c>
      <c r="O31" s="10" t="s">
        <v>880</v>
      </c>
      <c r="P31" s="10">
        <v>8</v>
      </c>
      <c r="Q31" s="10" t="s">
        <v>989</v>
      </c>
      <c r="R31" s="10">
        <v>7.8</v>
      </c>
      <c r="S31" s="10" t="s">
        <v>1151</v>
      </c>
      <c r="T31" s="10"/>
      <c r="U31" s="10"/>
      <c r="V31" s="10">
        <v>8.5</v>
      </c>
      <c r="W31" s="10" t="s">
        <v>1375</v>
      </c>
      <c r="X31" s="10">
        <f t="shared" si="0"/>
        <v>31.3</v>
      </c>
      <c r="Y31">
        <v>31.3</v>
      </c>
    </row>
    <row r="32" spans="1:25" ht="39" x14ac:dyDescent="0.25">
      <c r="A32" s="1" t="s">
        <v>586</v>
      </c>
      <c r="B32" s="12" t="s">
        <v>297</v>
      </c>
      <c r="C32" s="12" t="s">
        <v>40</v>
      </c>
      <c r="D32" s="12" t="s">
        <v>18</v>
      </c>
      <c r="E32" s="12" t="s">
        <v>434</v>
      </c>
      <c r="F32" s="12" t="s">
        <v>25</v>
      </c>
      <c r="G32" s="12">
        <v>1</v>
      </c>
      <c r="H32" s="12" t="s">
        <v>27</v>
      </c>
      <c r="I32" s="10">
        <v>0</v>
      </c>
      <c r="J32" s="10" t="s">
        <v>8</v>
      </c>
      <c r="K32" s="10" t="s">
        <v>9</v>
      </c>
      <c r="L32" s="10" t="s">
        <v>1578</v>
      </c>
      <c r="M32" s="10" t="s">
        <v>1577</v>
      </c>
      <c r="N32" s="10">
        <v>7.5</v>
      </c>
      <c r="O32" s="10" t="s">
        <v>881</v>
      </c>
      <c r="P32" s="10">
        <v>9</v>
      </c>
      <c r="Q32" s="10" t="s">
        <v>991</v>
      </c>
      <c r="R32" s="10">
        <v>8</v>
      </c>
      <c r="S32" s="10" t="s">
        <v>1153</v>
      </c>
      <c r="T32" s="10"/>
      <c r="U32" s="10"/>
      <c r="V32" s="10">
        <v>9.5</v>
      </c>
      <c r="W32" s="10" t="s">
        <v>1377</v>
      </c>
      <c r="X32" s="10">
        <f t="shared" si="0"/>
        <v>34</v>
      </c>
      <c r="Y32">
        <v>34</v>
      </c>
    </row>
    <row r="33" spans="1:25" x14ac:dyDescent="0.25">
      <c r="A33" s="2" t="s">
        <v>749</v>
      </c>
      <c r="B33" s="66"/>
      <c r="C33" s="66"/>
      <c r="D33" s="66"/>
      <c r="E33" s="66"/>
      <c r="F33" s="66"/>
      <c r="G33" s="66"/>
      <c r="H33" s="66"/>
      <c r="I33" s="15"/>
      <c r="J33" s="15"/>
      <c r="K33" s="15"/>
      <c r="L33" s="15"/>
      <c r="M33" s="15"/>
      <c r="N33" s="15"/>
      <c r="O33" s="15"/>
      <c r="P33" s="15"/>
      <c r="Q33" s="15"/>
      <c r="R33" s="15"/>
      <c r="S33" s="15"/>
      <c r="T33" s="15"/>
      <c r="U33" s="15"/>
      <c r="V33" s="15"/>
      <c r="W33" s="15"/>
      <c r="X33" s="42"/>
      <c r="Y33">
        <v>0</v>
      </c>
    </row>
    <row r="34" spans="1:25" ht="39" x14ac:dyDescent="0.25">
      <c r="A34" s="1" t="s">
        <v>587</v>
      </c>
      <c r="B34" s="12" t="s">
        <v>290</v>
      </c>
      <c r="C34" s="12" t="s">
        <v>314</v>
      </c>
      <c r="D34" s="12" t="s">
        <v>423</v>
      </c>
      <c r="E34" s="12" t="s">
        <v>434</v>
      </c>
      <c r="F34" s="12" t="s">
        <v>26</v>
      </c>
      <c r="G34" s="12">
        <v>2</v>
      </c>
      <c r="H34" s="12" t="s">
        <v>524</v>
      </c>
      <c r="I34" s="10">
        <v>0</v>
      </c>
      <c r="J34" s="10" t="s">
        <v>8</v>
      </c>
      <c r="K34" s="10" t="s">
        <v>10</v>
      </c>
      <c r="L34" s="10" t="s">
        <v>1578</v>
      </c>
      <c r="M34" s="10" t="s">
        <v>841</v>
      </c>
      <c r="N34" s="10">
        <v>5</v>
      </c>
      <c r="O34" s="10" t="s">
        <v>883</v>
      </c>
      <c r="P34" s="10">
        <v>5</v>
      </c>
      <c r="Q34" s="10" t="s">
        <v>993</v>
      </c>
      <c r="R34" s="10">
        <v>6</v>
      </c>
      <c r="S34" s="10" t="s">
        <v>1155</v>
      </c>
      <c r="T34" s="10"/>
      <c r="U34" s="10"/>
      <c r="V34" s="10">
        <v>6</v>
      </c>
      <c r="W34" s="10" t="s">
        <v>1379</v>
      </c>
      <c r="X34" s="10">
        <f t="shared" si="0"/>
        <v>22</v>
      </c>
      <c r="Y34">
        <v>22</v>
      </c>
    </row>
    <row r="35" spans="1:25" ht="39" x14ac:dyDescent="0.25">
      <c r="A35" s="1" t="s">
        <v>586</v>
      </c>
      <c r="B35" s="12" t="s">
        <v>297</v>
      </c>
      <c r="C35" s="12" t="s">
        <v>340</v>
      </c>
      <c r="D35" s="12" t="s">
        <v>43</v>
      </c>
      <c r="E35" s="12" t="s">
        <v>434</v>
      </c>
      <c r="F35" s="12" t="s">
        <v>26</v>
      </c>
      <c r="G35" s="12">
        <v>2</v>
      </c>
      <c r="H35" s="12" t="s">
        <v>520</v>
      </c>
      <c r="I35" s="10">
        <v>0</v>
      </c>
      <c r="J35" s="10" t="s">
        <v>8</v>
      </c>
      <c r="K35" s="10" t="s">
        <v>10</v>
      </c>
      <c r="L35" s="10" t="s">
        <v>1578</v>
      </c>
      <c r="M35" s="10" t="s">
        <v>841</v>
      </c>
      <c r="N35" s="10">
        <v>5.3</v>
      </c>
      <c r="O35" s="10" t="s">
        <v>882</v>
      </c>
      <c r="P35" s="10">
        <v>5.5</v>
      </c>
      <c r="Q35" s="10" t="s">
        <v>992</v>
      </c>
      <c r="R35" s="10">
        <v>7</v>
      </c>
      <c r="S35" s="10" t="s">
        <v>1154</v>
      </c>
      <c r="T35" s="10"/>
      <c r="U35" s="10"/>
      <c r="V35" s="10">
        <v>8</v>
      </c>
      <c r="W35" s="10" t="s">
        <v>1378</v>
      </c>
      <c r="X35" s="10">
        <f t="shared" si="0"/>
        <v>25.8</v>
      </c>
      <c r="Y35">
        <v>25.8</v>
      </c>
    </row>
    <row r="36" spans="1:25" x14ac:dyDescent="0.25">
      <c r="A36" s="2" t="s">
        <v>750</v>
      </c>
      <c r="B36" s="66"/>
      <c r="C36" s="66"/>
      <c r="D36" s="66"/>
      <c r="E36" s="66"/>
      <c r="F36" s="66"/>
      <c r="G36" s="66"/>
      <c r="H36" s="66"/>
      <c r="I36" s="15"/>
      <c r="J36" s="15"/>
      <c r="K36" s="15"/>
      <c r="L36" s="15"/>
      <c r="M36" s="15"/>
      <c r="N36" s="15"/>
      <c r="O36" s="15"/>
      <c r="P36" s="15"/>
      <c r="Q36" s="15"/>
      <c r="R36" s="15"/>
      <c r="S36" s="15"/>
      <c r="T36" s="15"/>
      <c r="U36" s="15"/>
      <c r="V36" s="15"/>
      <c r="W36" s="15"/>
      <c r="X36" s="42"/>
      <c r="Y36">
        <v>0</v>
      </c>
    </row>
    <row r="37" spans="1:25" ht="39" x14ac:dyDescent="0.25">
      <c r="A37" s="1" t="s">
        <v>590</v>
      </c>
      <c r="B37" s="12" t="s">
        <v>290</v>
      </c>
      <c r="C37" s="12" t="s">
        <v>313</v>
      </c>
      <c r="D37" s="12" t="s">
        <v>346</v>
      </c>
      <c r="E37" s="12" t="s">
        <v>434</v>
      </c>
      <c r="F37" s="12" t="s">
        <v>26</v>
      </c>
      <c r="G37" s="12">
        <v>3</v>
      </c>
      <c r="H37" s="12" t="s">
        <v>441</v>
      </c>
      <c r="I37" s="10">
        <v>0</v>
      </c>
      <c r="J37" s="10" t="s">
        <v>8</v>
      </c>
      <c r="K37" s="10" t="s">
        <v>11</v>
      </c>
      <c r="L37" s="10" t="s">
        <v>1578</v>
      </c>
      <c r="M37" s="10" t="s">
        <v>1579</v>
      </c>
      <c r="N37" s="10">
        <v>5</v>
      </c>
      <c r="O37" s="10" t="s">
        <v>887</v>
      </c>
      <c r="P37" s="10">
        <v>5.2</v>
      </c>
      <c r="Q37" s="10" t="s">
        <v>997</v>
      </c>
      <c r="R37" s="10">
        <v>5</v>
      </c>
      <c r="S37" s="10" t="s">
        <v>1158</v>
      </c>
      <c r="T37" s="10"/>
      <c r="U37" s="10"/>
      <c r="V37" s="10">
        <v>5.8</v>
      </c>
      <c r="W37" s="10" t="s">
        <v>1383</v>
      </c>
      <c r="X37" s="10">
        <f t="shared" si="0"/>
        <v>21</v>
      </c>
      <c r="Y37">
        <v>21</v>
      </c>
    </row>
    <row r="38" spans="1:25" ht="39" x14ac:dyDescent="0.25">
      <c r="A38" s="1" t="s">
        <v>589</v>
      </c>
      <c r="B38" s="12" t="s">
        <v>290</v>
      </c>
      <c r="C38" s="12" t="s">
        <v>313</v>
      </c>
      <c r="D38" s="12" t="s">
        <v>344</v>
      </c>
      <c r="E38" s="12" t="s">
        <v>434</v>
      </c>
      <c r="F38" s="12" t="s">
        <v>26</v>
      </c>
      <c r="G38" s="12">
        <v>3</v>
      </c>
      <c r="H38" s="12" t="s">
        <v>439</v>
      </c>
      <c r="I38" s="10">
        <v>0</v>
      </c>
      <c r="J38" s="10" t="s">
        <v>8</v>
      </c>
      <c r="K38" s="10" t="s">
        <v>11</v>
      </c>
      <c r="L38" s="10" t="s">
        <v>1578</v>
      </c>
      <c r="M38" s="10" t="s">
        <v>1579</v>
      </c>
      <c r="N38" s="10">
        <v>4.8</v>
      </c>
      <c r="O38" s="10" t="s">
        <v>885</v>
      </c>
      <c r="P38" s="10">
        <v>5.3</v>
      </c>
      <c r="Q38" s="10" t="s">
        <v>995</v>
      </c>
      <c r="R38" s="10">
        <v>5.8</v>
      </c>
      <c r="S38" s="10" t="s">
        <v>1157</v>
      </c>
      <c r="T38" s="10"/>
      <c r="U38" s="10"/>
      <c r="V38" s="10">
        <v>5.5</v>
      </c>
      <c r="W38" s="10" t="s">
        <v>1381</v>
      </c>
      <c r="X38" s="10">
        <f t="shared" si="0"/>
        <v>21.4</v>
      </c>
      <c r="Y38">
        <v>21.4</v>
      </c>
    </row>
    <row r="39" spans="1:25" ht="39" x14ac:dyDescent="0.25">
      <c r="A39" s="1" t="s">
        <v>588</v>
      </c>
      <c r="B39" s="12" t="s">
        <v>290</v>
      </c>
      <c r="C39" s="12" t="s">
        <v>313</v>
      </c>
      <c r="D39" s="12" t="s">
        <v>345</v>
      </c>
      <c r="E39" s="12" t="s">
        <v>434</v>
      </c>
      <c r="F39" s="12" t="s">
        <v>26</v>
      </c>
      <c r="G39" s="12">
        <v>3</v>
      </c>
      <c r="H39" s="12" t="s">
        <v>440</v>
      </c>
      <c r="I39" s="10">
        <v>0</v>
      </c>
      <c r="J39" s="10" t="s">
        <v>8</v>
      </c>
      <c r="K39" s="10" t="s">
        <v>11</v>
      </c>
      <c r="L39" s="10" t="s">
        <v>1578</v>
      </c>
      <c r="M39" s="10" t="s">
        <v>1579</v>
      </c>
      <c r="N39" s="10">
        <v>5.3</v>
      </c>
      <c r="O39" s="10" t="s">
        <v>886</v>
      </c>
      <c r="P39" s="10">
        <v>5.0999999999999996</v>
      </c>
      <c r="Q39" s="10" t="s">
        <v>996</v>
      </c>
      <c r="R39" s="10">
        <v>5.3</v>
      </c>
      <c r="S39" s="10" t="s">
        <v>1139</v>
      </c>
      <c r="T39" s="10"/>
      <c r="U39" s="10"/>
      <c r="V39" s="10">
        <v>5.9</v>
      </c>
      <c r="W39" s="10" t="s">
        <v>1382</v>
      </c>
      <c r="X39" s="10">
        <f t="shared" si="0"/>
        <v>21.6</v>
      </c>
      <c r="Y39">
        <v>21.6</v>
      </c>
    </row>
    <row r="40" spans="1:25" ht="39" x14ac:dyDescent="0.25">
      <c r="A40" s="1" t="s">
        <v>587</v>
      </c>
      <c r="B40" s="12" t="s">
        <v>290</v>
      </c>
      <c r="C40" s="12" t="s">
        <v>313</v>
      </c>
      <c r="D40" s="12" t="s">
        <v>343</v>
      </c>
      <c r="E40" s="12" t="s">
        <v>434</v>
      </c>
      <c r="F40" s="12" t="s">
        <v>26</v>
      </c>
      <c r="G40" s="12">
        <v>3</v>
      </c>
      <c r="H40" s="12" t="s">
        <v>438</v>
      </c>
      <c r="I40" s="10">
        <v>0</v>
      </c>
      <c r="J40" s="10" t="s">
        <v>8</v>
      </c>
      <c r="K40" s="10" t="s">
        <v>11</v>
      </c>
      <c r="L40" s="10" t="s">
        <v>1578</v>
      </c>
      <c r="M40" s="10" t="s">
        <v>1579</v>
      </c>
      <c r="N40" s="10">
        <v>5.2</v>
      </c>
      <c r="O40" s="10" t="s">
        <v>884</v>
      </c>
      <c r="P40" s="10">
        <v>5</v>
      </c>
      <c r="Q40" s="10" t="s">
        <v>994</v>
      </c>
      <c r="R40" s="10">
        <v>6</v>
      </c>
      <c r="S40" s="10" t="s">
        <v>1156</v>
      </c>
      <c r="T40" s="10"/>
      <c r="U40" s="10"/>
      <c r="V40" s="10">
        <v>5.7</v>
      </c>
      <c r="W40" s="10" t="s">
        <v>1380</v>
      </c>
      <c r="X40" s="10">
        <f t="shared" si="0"/>
        <v>21.9</v>
      </c>
      <c r="Y40">
        <v>21.9</v>
      </c>
    </row>
    <row r="41" spans="1:25" ht="39" x14ac:dyDescent="0.25">
      <c r="A41" s="1" t="s">
        <v>586</v>
      </c>
      <c r="B41" s="12" t="s">
        <v>290</v>
      </c>
      <c r="C41" s="12" t="s">
        <v>314</v>
      </c>
      <c r="D41" s="12" t="s">
        <v>348</v>
      </c>
      <c r="E41" s="12" t="s">
        <v>434</v>
      </c>
      <c r="F41" s="12" t="s">
        <v>26</v>
      </c>
      <c r="G41" s="12">
        <v>3</v>
      </c>
      <c r="H41" s="12" t="s">
        <v>443</v>
      </c>
      <c r="I41" s="10">
        <v>0</v>
      </c>
      <c r="J41" s="10" t="s">
        <v>8</v>
      </c>
      <c r="K41" s="10" t="s">
        <v>11</v>
      </c>
      <c r="L41" s="10" t="s">
        <v>1578</v>
      </c>
      <c r="M41" s="10" t="s">
        <v>1579</v>
      </c>
      <c r="N41" s="10">
        <v>5.3</v>
      </c>
      <c r="O41" s="10" t="s">
        <v>887</v>
      </c>
      <c r="P41" s="10">
        <v>5.5</v>
      </c>
      <c r="Q41" s="10" t="s">
        <v>998</v>
      </c>
      <c r="R41" s="10">
        <v>5.2</v>
      </c>
      <c r="S41" s="10" t="s">
        <v>1159</v>
      </c>
      <c r="T41" s="10"/>
      <c r="U41" s="10"/>
      <c r="V41" s="10">
        <v>6</v>
      </c>
      <c r="W41" s="10" t="s">
        <v>1384</v>
      </c>
      <c r="X41" s="10">
        <f t="shared" si="0"/>
        <v>22</v>
      </c>
      <c r="Y41">
        <v>22</v>
      </c>
    </row>
    <row r="42" spans="1:25" x14ac:dyDescent="0.25">
      <c r="A42" s="2" t="s">
        <v>751</v>
      </c>
      <c r="B42" s="66"/>
      <c r="C42" s="66"/>
      <c r="D42" s="66"/>
      <c r="E42" s="66"/>
      <c r="F42" s="66"/>
      <c r="G42" s="66"/>
      <c r="H42" s="66"/>
      <c r="I42" s="15"/>
      <c r="J42" s="15"/>
      <c r="K42" s="15"/>
      <c r="L42" s="15"/>
      <c r="M42" s="15"/>
      <c r="N42" s="15"/>
      <c r="O42" s="15"/>
      <c r="P42" s="15"/>
      <c r="Q42" s="15"/>
      <c r="R42" s="15"/>
      <c r="S42" s="15"/>
      <c r="T42" s="15"/>
      <c r="U42" s="15"/>
      <c r="V42" s="15"/>
      <c r="W42" s="15"/>
      <c r="X42" s="42"/>
      <c r="Y42">
        <v>0</v>
      </c>
    </row>
    <row r="43" spans="1:25" ht="26.25" x14ac:dyDescent="0.25">
      <c r="A43" s="1" t="s">
        <v>590</v>
      </c>
      <c r="B43" s="12" t="s">
        <v>79</v>
      </c>
      <c r="C43" s="12" t="s">
        <v>80</v>
      </c>
      <c r="D43" s="12" t="s">
        <v>276</v>
      </c>
      <c r="E43" s="12" t="s">
        <v>268</v>
      </c>
      <c r="F43" s="12" t="s">
        <v>25</v>
      </c>
      <c r="G43" s="12">
        <v>1</v>
      </c>
      <c r="H43" s="12" t="s">
        <v>275</v>
      </c>
      <c r="I43" s="10">
        <v>6.25E-2</v>
      </c>
      <c r="J43" s="10" t="s">
        <v>8</v>
      </c>
      <c r="K43" s="10" t="s">
        <v>9</v>
      </c>
      <c r="L43" s="10" t="s">
        <v>1578</v>
      </c>
      <c r="M43" s="10" t="s">
        <v>1577</v>
      </c>
      <c r="N43" s="10">
        <v>7.2</v>
      </c>
      <c r="O43" s="10" t="s">
        <v>890</v>
      </c>
      <c r="P43" s="10">
        <v>7</v>
      </c>
      <c r="Q43" s="10" t="s">
        <v>1003</v>
      </c>
      <c r="R43" s="10">
        <v>8.1</v>
      </c>
      <c r="S43" s="10" t="s">
        <v>1164</v>
      </c>
      <c r="T43" s="10"/>
      <c r="U43" s="10"/>
      <c r="V43" s="10">
        <v>9</v>
      </c>
      <c r="W43" s="10" t="s">
        <v>1389</v>
      </c>
      <c r="X43" s="10">
        <f t="shared" si="0"/>
        <v>31.299999999999997</v>
      </c>
      <c r="Y43">
        <v>31.299999999999997</v>
      </c>
    </row>
    <row r="44" spans="1:25" ht="26.25" x14ac:dyDescent="0.25">
      <c r="A44" s="71" t="s">
        <v>589</v>
      </c>
      <c r="B44" s="12" t="s">
        <v>79</v>
      </c>
      <c r="C44" s="12" t="s">
        <v>80</v>
      </c>
      <c r="D44" s="12" t="s">
        <v>91</v>
      </c>
      <c r="E44" s="12" t="s">
        <v>268</v>
      </c>
      <c r="F44" s="12" t="s">
        <v>25</v>
      </c>
      <c r="G44" s="12">
        <v>1</v>
      </c>
      <c r="H44" s="12" t="s">
        <v>90</v>
      </c>
      <c r="I44" s="10">
        <v>6.25E-2</v>
      </c>
      <c r="J44" s="10" t="s">
        <v>8</v>
      </c>
      <c r="K44" s="10" t="s">
        <v>9</v>
      </c>
      <c r="L44" s="10" t="s">
        <v>1578</v>
      </c>
      <c r="M44" s="10" t="s">
        <v>1577</v>
      </c>
      <c r="N44" s="10">
        <v>7.5</v>
      </c>
      <c r="O44" s="10"/>
      <c r="P44" s="10">
        <v>7.3</v>
      </c>
      <c r="Q44" s="10" t="s">
        <v>1002</v>
      </c>
      <c r="R44" s="10">
        <v>7.8</v>
      </c>
      <c r="S44" s="10" t="s">
        <v>1163</v>
      </c>
      <c r="T44" s="10"/>
      <c r="U44" s="10"/>
      <c r="V44" s="10">
        <v>9.1999999999999993</v>
      </c>
      <c r="W44" s="10" t="s">
        <v>1388</v>
      </c>
      <c r="X44" s="10">
        <f t="shared" si="0"/>
        <v>31.8</v>
      </c>
      <c r="Y44">
        <v>31.8</v>
      </c>
    </row>
    <row r="45" spans="1:25" ht="26.25" x14ac:dyDescent="0.25">
      <c r="A45" s="71" t="s">
        <v>588</v>
      </c>
      <c r="B45" s="12" t="s">
        <v>79</v>
      </c>
      <c r="C45" s="12" t="s">
        <v>80</v>
      </c>
      <c r="D45" s="12" t="s">
        <v>267</v>
      </c>
      <c r="E45" s="12" t="s">
        <v>268</v>
      </c>
      <c r="F45" s="12" t="s">
        <v>25</v>
      </c>
      <c r="G45" s="12">
        <v>1</v>
      </c>
      <c r="H45" s="12" t="s">
        <v>81</v>
      </c>
      <c r="I45" s="10">
        <v>6.25E-2</v>
      </c>
      <c r="J45" s="10" t="s">
        <v>8</v>
      </c>
      <c r="K45" s="10" t="s">
        <v>9</v>
      </c>
      <c r="L45" s="10" t="s">
        <v>1578</v>
      </c>
      <c r="M45" s="10" t="s">
        <v>1577</v>
      </c>
      <c r="N45" s="10">
        <v>7.3</v>
      </c>
      <c r="O45" s="10" t="s">
        <v>888</v>
      </c>
      <c r="P45" s="10">
        <v>8</v>
      </c>
      <c r="Q45" s="10" t="s">
        <v>999</v>
      </c>
      <c r="R45" s="10">
        <v>8</v>
      </c>
      <c r="S45" s="10" t="s">
        <v>1160</v>
      </c>
      <c r="T45" s="10"/>
      <c r="U45" s="10"/>
      <c r="V45" s="10">
        <v>8.5</v>
      </c>
      <c r="W45" s="10" t="s">
        <v>1385</v>
      </c>
      <c r="X45" s="10">
        <f t="shared" si="0"/>
        <v>31.8</v>
      </c>
      <c r="Y45">
        <v>31.8</v>
      </c>
    </row>
    <row r="46" spans="1:25" ht="26.25" x14ac:dyDescent="0.25">
      <c r="A46" s="1" t="s">
        <v>587</v>
      </c>
      <c r="B46" s="12" t="s">
        <v>79</v>
      </c>
      <c r="C46" s="12" t="s">
        <v>80</v>
      </c>
      <c r="D46" s="12" t="s">
        <v>274</v>
      </c>
      <c r="E46" s="12" t="s">
        <v>268</v>
      </c>
      <c r="F46" s="12" t="s">
        <v>25</v>
      </c>
      <c r="G46" s="12">
        <v>1</v>
      </c>
      <c r="H46" s="12" t="s">
        <v>88</v>
      </c>
      <c r="I46" s="10">
        <v>6.25E-2</v>
      </c>
      <c r="J46" s="10" t="s">
        <v>8</v>
      </c>
      <c r="K46" s="10" t="s">
        <v>9</v>
      </c>
      <c r="L46" s="10" t="s">
        <v>1578</v>
      </c>
      <c r="M46" s="10" t="s">
        <v>1577</v>
      </c>
      <c r="N46" s="10">
        <v>7.4</v>
      </c>
      <c r="O46" s="10" t="s">
        <v>889</v>
      </c>
      <c r="P46" s="10">
        <v>7.5</v>
      </c>
      <c r="Q46" s="10" t="s">
        <v>1001</v>
      </c>
      <c r="R46" s="10">
        <v>8.4</v>
      </c>
      <c r="S46" s="10" t="s">
        <v>1162</v>
      </c>
      <c r="T46" s="10"/>
      <c r="U46" s="10"/>
      <c r="V46" s="10">
        <v>8.8000000000000007</v>
      </c>
      <c r="W46" s="10" t="s">
        <v>1387</v>
      </c>
      <c r="X46" s="10">
        <f t="shared" si="0"/>
        <v>32.1</v>
      </c>
      <c r="Y46">
        <v>32.1</v>
      </c>
    </row>
    <row r="47" spans="1:25" ht="26.25" x14ac:dyDescent="0.25">
      <c r="A47" s="1" t="s">
        <v>586</v>
      </c>
      <c r="B47" s="12" t="s">
        <v>79</v>
      </c>
      <c r="C47" s="12" t="s">
        <v>80</v>
      </c>
      <c r="D47" s="12" t="s">
        <v>82</v>
      </c>
      <c r="E47" s="12" t="s">
        <v>268</v>
      </c>
      <c r="F47" s="12" t="s">
        <v>25</v>
      </c>
      <c r="G47" s="12">
        <v>1</v>
      </c>
      <c r="H47" s="12" t="s">
        <v>81</v>
      </c>
      <c r="I47" s="10">
        <v>6.25E-2</v>
      </c>
      <c r="J47" s="10" t="s">
        <v>8</v>
      </c>
      <c r="K47" s="10" t="s">
        <v>9</v>
      </c>
      <c r="L47" s="10" t="s">
        <v>1578</v>
      </c>
      <c r="M47" s="10" t="s">
        <v>1577</v>
      </c>
      <c r="N47" s="10">
        <v>7.5</v>
      </c>
      <c r="O47" s="10"/>
      <c r="P47" s="10">
        <v>8.5</v>
      </c>
      <c r="Q47" s="10" t="s">
        <v>1000</v>
      </c>
      <c r="R47" s="10">
        <v>8.1999999999999993</v>
      </c>
      <c r="S47" s="10" t="s">
        <v>1161</v>
      </c>
      <c r="T47" s="10"/>
      <c r="U47" s="10"/>
      <c r="V47" s="10">
        <v>8.6999999999999993</v>
      </c>
      <c r="W47" s="10" t="s">
        <v>1386</v>
      </c>
      <c r="X47" s="10">
        <f t="shared" si="0"/>
        <v>32.9</v>
      </c>
      <c r="Y47">
        <v>32.9</v>
      </c>
    </row>
    <row r="48" spans="1:25" x14ac:dyDescent="0.25">
      <c r="A48" s="2" t="s">
        <v>752</v>
      </c>
      <c r="B48" s="66"/>
      <c r="C48" s="66"/>
      <c r="D48" s="66"/>
      <c r="E48" s="66"/>
      <c r="F48" s="66"/>
      <c r="G48" s="66"/>
      <c r="H48" s="66"/>
      <c r="I48" s="15"/>
      <c r="J48" s="15"/>
      <c r="K48" s="15"/>
      <c r="L48" s="15"/>
      <c r="M48" s="15"/>
      <c r="N48" s="15"/>
      <c r="O48" s="15"/>
      <c r="P48" s="15"/>
      <c r="Q48" s="15"/>
      <c r="R48" s="15"/>
      <c r="S48" s="15"/>
      <c r="T48" s="15"/>
      <c r="U48" s="15"/>
      <c r="V48" s="15"/>
      <c r="W48" s="15"/>
      <c r="X48" s="42"/>
      <c r="Y48">
        <v>0</v>
      </c>
    </row>
    <row r="49" spans="1:25" ht="26.25" x14ac:dyDescent="0.25">
      <c r="A49" s="1" t="s">
        <v>586</v>
      </c>
      <c r="B49" s="12" t="s">
        <v>79</v>
      </c>
      <c r="C49" s="12" t="s">
        <v>80</v>
      </c>
      <c r="D49" s="12" t="s">
        <v>92</v>
      </c>
      <c r="E49" s="12" t="s">
        <v>268</v>
      </c>
      <c r="F49" s="12" t="s">
        <v>25</v>
      </c>
      <c r="G49" s="12">
        <v>2</v>
      </c>
      <c r="H49" s="12" t="s">
        <v>585</v>
      </c>
      <c r="I49" s="10">
        <v>7.2916666666666671E-2</v>
      </c>
      <c r="J49" s="10" t="s">
        <v>8</v>
      </c>
      <c r="K49" s="10" t="s">
        <v>10</v>
      </c>
      <c r="L49" s="10" t="s">
        <v>1578</v>
      </c>
      <c r="M49" s="10" t="s">
        <v>841</v>
      </c>
      <c r="N49" s="10">
        <v>7.3</v>
      </c>
      <c r="O49" s="10" t="s">
        <v>891</v>
      </c>
      <c r="P49" s="10">
        <v>7.5</v>
      </c>
      <c r="Q49" s="10" t="s">
        <v>1004</v>
      </c>
      <c r="R49" s="10">
        <v>8</v>
      </c>
      <c r="S49" s="10" t="s">
        <v>1565</v>
      </c>
      <c r="T49" s="10"/>
      <c r="U49" s="10"/>
      <c r="V49" s="10">
        <v>9.8000000000000007</v>
      </c>
      <c r="W49" s="10" t="s">
        <v>1390</v>
      </c>
      <c r="X49" s="10">
        <f t="shared" si="0"/>
        <v>32.6</v>
      </c>
      <c r="Y49">
        <v>32.6</v>
      </c>
    </row>
    <row r="50" spans="1:25" x14ac:dyDescent="0.25">
      <c r="A50" s="2" t="s">
        <v>753</v>
      </c>
      <c r="B50" s="66"/>
      <c r="C50" s="66"/>
      <c r="D50" s="66"/>
      <c r="E50" s="66"/>
      <c r="F50" s="66"/>
      <c r="G50" s="66"/>
      <c r="H50" s="66"/>
      <c r="I50" s="15"/>
      <c r="J50" s="15"/>
      <c r="K50" s="15"/>
      <c r="L50" s="15"/>
      <c r="M50" s="15"/>
      <c r="N50" s="15"/>
      <c r="O50" s="15"/>
      <c r="P50" s="15"/>
      <c r="Q50" s="15"/>
      <c r="R50" s="15"/>
      <c r="S50" s="15"/>
      <c r="T50" s="15"/>
      <c r="U50" s="15"/>
      <c r="V50" s="15"/>
      <c r="W50" s="15"/>
      <c r="X50" s="42"/>
      <c r="Y50">
        <v>0</v>
      </c>
    </row>
    <row r="51" spans="1:25" ht="39" x14ac:dyDescent="0.25">
      <c r="A51" s="1" t="s">
        <v>586</v>
      </c>
      <c r="B51" s="12" t="s">
        <v>79</v>
      </c>
      <c r="C51" s="12" t="s">
        <v>80</v>
      </c>
      <c r="D51" s="12" t="s">
        <v>284</v>
      </c>
      <c r="E51" s="12" t="s">
        <v>268</v>
      </c>
      <c r="F51" s="12" t="s">
        <v>25</v>
      </c>
      <c r="G51" s="12">
        <v>5</v>
      </c>
      <c r="H51" s="12" t="s">
        <v>285</v>
      </c>
      <c r="I51" s="10">
        <v>0.10416666666666667</v>
      </c>
      <c r="J51" s="10" t="s">
        <v>8</v>
      </c>
      <c r="K51" s="10" t="s">
        <v>12</v>
      </c>
      <c r="L51" s="10" t="s">
        <v>1578</v>
      </c>
      <c r="M51" s="10" t="s">
        <v>843</v>
      </c>
      <c r="N51" s="10">
        <v>7.5</v>
      </c>
      <c r="O51" s="10" t="s">
        <v>892</v>
      </c>
      <c r="P51" s="10">
        <v>7</v>
      </c>
      <c r="Q51" s="10" t="s">
        <v>1005</v>
      </c>
      <c r="R51" s="10">
        <v>8</v>
      </c>
      <c r="S51" s="10" t="s">
        <v>1566</v>
      </c>
      <c r="T51" s="10"/>
      <c r="U51" s="10"/>
      <c r="V51" s="10">
        <v>8.8000000000000007</v>
      </c>
      <c r="W51" s="10" t="s">
        <v>1391</v>
      </c>
      <c r="X51" s="10">
        <f t="shared" si="0"/>
        <v>31.3</v>
      </c>
      <c r="Y51">
        <v>31.3</v>
      </c>
    </row>
    <row r="52" spans="1:25" x14ac:dyDescent="0.25">
      <c r="A52" s="2" t="s">
        <v>754</v>
      </c>
      <c r="B52" s="66"/>
      <c r="C52" s="66"/>
      <c r="D52" s="66"/>
      <c r="E52" s="66"/>
      <c r="F52" s="66"/>
      <c r="G52" s="66"/>
      <c r="H52" s="66"/>
      <c r="I52" s="15"/>
      <c r="J52" s="15"/>
      <c r="K52" s="15"/>
      <c r="L52" s="15"/>
      <c r="M52" s="15"/>
      <c r="N52" s="15"/>
      <c r="O52" s="15"/>
      <c r="P52" s="15"/>
      <c r="Q52" s="15"/>
      <c r="R52" s="15"/>
      <c r="S52" s="15"/>
      <c r="T52" s="15"/>
      <c r="U52" s="15"/>
      <c r="V52" s="15"/>
      <c r="W52" s="15"/>
      <c r="X52" s="42"/>
      <c r="Y52">
        <v>0</v>
      </c>
    </row>
    <row r="53" spans="1:25" ht="51.75" x14ac:dyDescent="0.25">
      <c r="A53" s="1" t="s">
        <v>593</v>
      </c>
      <c r="B53" s="12" t="s">
        <v>173</v>
      </c>
      <c r="C53" s="12" t="s">
        <v>174</v>
      </c>
      <c r="D53" s="12" t="s">
        <v>191</v>
      </c>
      <c r="E53" s="12" t="s">
        <v>436</v>
      </c>
      <c r="F53" s="12" t="s">
        <v>26</v>
      </c>
      <c r="G53" s="12">
        <v>1</v>
      </c>
      <c r="H53" s="12" t="s">
        <v>192</v>
      </c>
      <c r="I53" s="10">
        <v>0.10416666666666667</v>
      </c>
      <c r="J53" s="10" t="s">
        <v>8</v>
      </c>
      <c r="K53" s="10" t="s">
        <v>9</v>
      </c>
      <c r="L53" s="10" t="s">
        <v>1578</v>
      </c>
      <c r="M53" s="10" t="s">
        <v>1577</v>
      </c>
      <c r="N53" s="10">
        <v>5.4</v>
      </c>
      <c r="O53" s="10" t="s">
        <v>897</v>
      </c>
      <c r="P53" s="10">
        <v>5</v>
      </c>
      <c r="Q53" s="10" t="s">
        <v>1012</v>
      </c>
      <c r="R53" s="10">
        <v>6.1</v>
      </c>
      <c r="S53" s="10" t="s">
        <v>1171</v>
      </c>
      <c r="T53" s="10">
        <v>6.2</v>
      </c>
      <c r="U53" s="10"/>
      <c r="V53" s="10"/>
      <c r="W53" s="10"/>
      <c r="X53" s="10">
        <f t="shared" si="0"/>
        <v>22.7</v>
      </c>
      <c r="Y53">
        <v>22.7</v>
      </c>
    </row>
    <row r="54" spans="1:25" ht="51.75" x14ac:dyDescent="0.25">
      <c r="A54" s="1" t="s">
        <v>592</v>
      </c>
      <c r="B54" s="12" t="s">
        <v>173</v>
      </c>
      <c r="C54" s="12" t="s">
        <v>174</v>
      </c>
      <c r="D54" s="12" t="s">
        <v>193</v>
      </c>
      <c r="E54" s="12" t="s">
        <v>436</v>
      </c>
      <c r="F54" s="12" t="s">
        <v>26</v>
      </c>
      <c r="G54" s="12">
        <v>1</v>
      </c>
      <c r="H54" s="12" t="s">
        <v>194</v>
      </c>
      <c r="I54" s="10">
        <v>0.10416666666666667</v>
      </c>
      <c r="J54" s="10" t="s">
        <v>8</v>
      </c>
      <c r="K54" s="10" t="s">
        <v>9</v>
      </c>
      <c r="L54" s="10" t="s">
        <v>1578</v>
      </c>
      <c r="M54" s="10" t="s">
        <v>1577</v>
      </c>
      <c r="N54" s="10">
        <v>5.6</v>
      </c>
      <c r="O54" s="10" t="s">
        <v>898</v>
      </c>
      <c r="P54" s="10">
        <v>5.5</v>
      </c>
      <c r="Q54" s="10" t="s">
        <v>1013</v>
      </c>
      <c r="R54" s="10">
        <v>6</v>
      </c>
      <c r="S54" s="10" t="s">
        <v>1172</v>
      </c>
      <c r="T54" s="10">
        <v>6.8</v>
      </c>
      <c r="U54" s="10" t="s">
        <v>1286</v>
      </c>
      <c r="V54" s="10"/>
      <c r="W54" s="10"/>
      <c r="X54" s="10">
        <f t="shared" si="0"/>
        <v>23.900000000000002</v>
      </c>
      <c r="Y54">
        <v>23.900000000000002</v>
      </c>
    </row>
    <row r="55" spans="1:25" ht="51.75" x14ac:dyDescent="0.25">
      <c r="A55" s="1" t="s">
        <v>591</v>
      </c>
      <c r="B55" s="12" t="s">
        <v>294</v>
      </c>
      <c r="C55" s="12" t="s">
        <v>318</v>
      </c>
      <c r="D55" s="12" t="s">
        <v>355</v>
      </c>
      <c r="E55" s="12" t="s">
        <v>436</v>
      </c>
      <c r="F55" s="12" t="s">
        <v>26</v>
      </c>
      <c r="G55" s="12">
        <v>1</v>
      </c>
      <c r="H55" s="12" t="s">
        <v>450</v>
      </c>
      <c r="I55" s="10">
        <v>0</v>
      </c>
      <c r="J55" s="10" t="s">
        <v>8</v>
      </c>
      <c r="K55" s="10" t="s">
        <v>9</v>
      </c>
      <c r="L55" s="10" t="s">
        <v>1578</v>
      </c>
      <c r="M55" s="10" t="s">
        <v>1577</v>
      </c>
      <c r="N55" s="10">
        <v>6</v>
      </c>
      <c r="O55" s="10"/>
      <c r="P55" s="10">
        <v>6</v>
      </c>
      <c r="Q55" s="10" t="s">
        <v>1006</v>
      </c>
      <c r="R55" s="10">
        <v>6.5</v>
      </c>
      <c r="S55" s="10" t="s">
        <v>1165</v>
      </c>
      <c r="T55" s="10">
        <v>6.2</v>
      </c>
      <c r="U55" s="10"/>
      <c r="V55" s="10"/>
      <c r="W55" s="10" t="s">
        <v>1392</v>
      </c>
      <c r="X55" s="10">
        <f t="shared" si="0"/>
        <v>24.7</v>
      </c>
      <c r="Y55">
        <v>24.7</v>
      </c>
    </row>
    <row r="56" spans="1:25" ht="51.75" x14ac:dyDescent="0.25">
      <c r="A56" s="1" t="s">
        <v>590</v>
      </c>
      <c r="B56" s="12" t="s">
        <v>173</v>
      </c>
      <c r="C56" s="12" t="s">
        <v>174</v>
      </c>
      <c r="D56" s="12" t="s">
        <v>183</v>
      </c>
      <c r="E56" s="12" t="s">
        <v>436</v>
      </c>
      <c r="F56" s="12" t="s">
        <v>26</v>
      </c>
      <c r="G56" s="12">
        <v>1</v>
      </c>
      <c r="H56" s="12" t="s">
        <v>184</v>
      </c>
      <c r="I56" s="10">
        <v>0.10416666666666667</v>
      </c>
      <c r="J56" s="10" t="s">
        <v>8</v>
      </c>
      <c r="K56" s="10" t="s">
        <v>9</v>
      </c>
      <c r="L56" s="10" t="s">
        <v>1578</v>
      </c>
      <c r="M56" s="10" t="s">
        <v>1577</v>
      </c>
      <c r="N56" s="10">
        <v>6.2</v>
      </c>
      <c r="O56" s="10" t="s">
        <v>894</v>
      </c>
      <c r="P56" s="10">
        <v>6.3</v>
      </c>
      <c r="Q56" s="10" t="s">
        <v>1009</v>
      </c>
      <c r="R56" s="10">
        <v>6.3</v>
      </c>
      <c r="S56" s="10" t="s">
        <v>1168</v>
      </c>
      <c r="T56" s="10">
        <v>6.5</v>
      </c>
      <c r="U56" s="10" t="s">
        <v>878</v>
      </c>
      <c r="V56" s="10"/>
      <c r="W56" s="10"/>
      <c r="X56" s="10">
        <f t="shared" si="0"/>
        <v>25.3</v>
      </c>
      <c r="Y56">
        <v>25.3</v>
      </c>
    </row>
    <row r="57" spans="1:25" ht="51.75" x14ac:dyDescent="0.25">
      <c r="A57" s="1" t="s">
        <v>589</v>
      </c>
      <c r="B57" s="12" t="s">
        <v>565</v>
      </c>
      <c r="C57" s="12" t="s">
        <v>130</v>
      </c>
      <c r="D57" s="12" t="s">
        <v>413</v>
      </c>
      <c r="E57" s="12" t="s">
        <v>436</v>
      </c>
      <c r="F57" s="12" t="s">
        <v>26</v>
      </c>
      <c r="G57" s="12">
        <v>1</v>
      </c>
      <c r="H57" s="12" t="s">
        <v>512</v>
      </c>
      <c r="I57" s="10">
        <v>0</v>
      </c>
      <c r="J57" s="10" t="s">
        <v>8</v>
      </c>
      <c r="K57" s="10" t="s">
        <v>9</v>
      </c>
      <c r="L57" s="10" t="s">
        <v>1578</v>
      </c>
      <c r="M57" s="10" t="s">
        <v>1577</v>
      </c>
      <c r="N57" s="10">
        <v>5.4</v>
      </c>
      <c r="O57" s="10" t="s">
        <v>893</v>
      </c>
      <c r="P57" s="10">
        <v>6.8</v>
      </c>
      <c r="Q57" s="10" t="s">
        <v>1008</v>
      </c>
      <c r="R57" s="10">
        <v>7</v>
      </c>
      <c r="S57" s="10" t="s">
        <v>1167</v>
      </c>
      <c r="T57" s="10">
        <v>6.3</v>
      </c>
      <c r="U57" s="10" t="s">
        <v>1285</v>
      </c>
      <c r="V57" s="10"/>
      <c r="W57" s="10"/>
      <c r="X57" s="10">
        <f t="shared" si="0"/>
        <v>25.5</v>
      </c>
      <c r="Y57">
        <v>25.5</v>
      </c>
    </row>
    <row r="58" spans="1:25" ht="51.75" x14ac:dyDescent="0.25">
      <c r="A58" s="1" t="s">
        <v>588</v>
      </c>
      <c r="B58" s="12" t="s">
        <v>173</v>
      </c>
      <c r="C58" s="12" t="s">
        <v>174</v>
      </c>
      <c r="D58" s="12" t="s">
        <v>186</v>
      </c>
      <c r="E58" s="12" t="s">
        <v>436</v>
      </c>
      <c r="F58" s="12" t="s">
        <v>26</v>
      </c>
      <c r="G58" s="12">
        <v>1</v>
      </c>
      <c r="H58" s="12" t="s">
        <v>187</v>
      </c>
      <c r="I58" s="10">
        <v>0.10416666666666667</v>
      </c>
      <c r="J58" s="10" t="s">
        <v>8</v>
      </c>
      <c r="K58" s="10" t="s">
        <v>9</v>
      </c>
      <c r="L58" s="10" t="s">
        <v>1578</v>
      </c>
      <c r="M58" s="10" t="s">
        <v>1577</v>
      </c>
      <c r="N58" s="10">
        <v>5.2</v>
      </c>
      <c r="O58" s="10" t="s">
        <v>895</v>
      </c>
      <c r="P58" s="10">
        <v>7</v>
      </c>
      <c r="Q58" s="10" t="s">
        <v>1010</v>
      </c>
      <c r="R58" s="10">
        <v>6.6</v>
      </c>
      <c r="S58" s="10" t="s">
        <v>1169</v>
      </c>
      <c r="T58" s="10">
        <v>7</v>
      </c>
      <c r="U58" s="10"/>
      <c r="V58" s="10"/>
      <c r="W58" s="10"/>
      <c r="X58" s="10">
        <f t="shared" si="0"/>
        <v>25.799999999999997</v>
      </c>
      <c r="Y58">
        <v>25.799999999999997</v>
      </c>
    </row>
    <row r="59" spans="1:25" ht="51.75" x14ac:dyDescent="0.25">
      <c r="A59" s="1" t="s">
        <v>587</v>
      </c>
      <c r="B59" s="12" t="s">
        <v>173</v>
      </c>
      <c r="C59" s="12" t="s">
        <v>174</v>
      </c>
      <c r="D59" s="12" t="s">
        <v>189</v>
      </c>
      <c r="E59" s="12" t="s">
        <v>436</v>
      </c>
      <c r="F59" s="12" t="s">
        <v>26</v>
      </c>
      <c r="G59" s="12">
        <v>1</v>
      </c>
      <c r="H59" s="12" t="s">
        <v>190</v>
      </c>
      <c r="I59" s="10">
        <v>0.10416666666666667</v>
      </c>
      <c r="J59" s="10" t="s">
        <v>8</v>
      </c>
      <c r="K59" s="10" t="s">
        <v>9</v>
      </c>
      <c r="L59" s="10" t="s">
        <v>1578</v>
      </c>
      <c r="M59" s="10" t="s">
        <v>1577</v>
      </c>
      <c r="N59" s="10">
        <v>6.6</v>
      </c>
      <c r="O59" s="10" t="s">
        <v>896</v>
      </c>
      <c r="P59" s="10">
        <v>5.3</v>
      </c>
      <c r="Q59" s="10" t="s">
        <v>1011</v>
      </c>
      <c r="R59" s="10">
        <v>6.4</v>
      </c>
      <c r="S59" s="10" t="s">
        <v>1170</v>
      </c>
      <c r="T59" s="10">
        <v>8</v>
      </c>
      <c r="U59" s="10"/>
      <c r="V59" s="10"/>
      <c r="W59" s="10"/>
      <c r="X59" s="10">
        <f t="shared" si="0"/>
        <v>26.299999999999997</v>
      </c>
      <c r="Y59">
        <v>26.299999999999997</v>
      </c>
    </row>
    <row r="60" spans="1:25" ht="51.75" x14ac:dyDescent="0.25">
      <c r="A60" s="1" t="s">
        <v>586</v>
      </c>
      <c r="B60" s="12" t="s">
        <v>306</v>
      </c>
      <c r="C60" s="12" t="s">
        <v>334</v>
      </c>
      <c r="D60" s="12" t="s">
        <v>410</v>
      </c>
      <c r="E60" s="12" t="s">
        <v>436</v>
      </c>
      <c r="F60" s="12" t="s">
        <v>26</v>
      </c>
      <c r="G60" s="12">
        <v>1</v>
      </c>
      <c r="H60" s="12" t="s">
        <v>509</v>
      </c>
      <c r="I60" s="10">
        <v>0</v>
      </c>
      <c r="J60" s="10" t="s">
        <v>8</v>
      </c>
      <c r="K60" s="10" t="s">
        <v>9</v>
      </c>
      <c r="L60" s="10" t="s">
        <v>1578</v>
      </c>
      <c r="M60" s="10" t="s">
        <v>1577</v>
      </c>
      <c r="N60" s="10">
        <v>6.7</v>
      </c>
      <c r="O60" s="10"/>
      <c r="P60" s="10">
        <v>7.4</v>
      </c>
      <c r="Q60" s="10" t="s">
        <v>1007</v>
      </c>
      <c r="R60" s="10">
        <v>7.5</v>
      </c>
      <c r="S60" s="10" t="s">
        <v>1166</v>
      </c>
      <c r="T60" s="10">
        <v>6</v>
      </c>
      <c r="U60" s="10"/>
      <c r="V60" s="10"/>
      <c r="W60" s="10"/>
      <c r="X60" s="10">
        <f t="shared" si="0"/>
        <v>27.6</v>
      </c>
      <c r="Y60">
        <v>27.6</v>
      </c>
    </row>
    <row r="61" spans="1:25" x14ac:dyDescent="0.25">
      <c r="A61" s="2" t="s">
        <v>755</v>
      </c>
      <c r="B61" s="66"/>
      <c r="C61" s="66"/>
      <c r="D61" s="66"/>
      <c r="E61" s="66"/>
      <c r="F61" s="66"/>
      <c r="G61" s="66"/>
      <c r="H61" s="66"/>
      <c r="I61" s="15"/>
      <c r="J61" s="15"/>
      <c r="K61" s="15"/>
      <c r="L61" s="15"/>
      <c r="M61" s="15"/>
      <c r="N61" s="15"/>
      <c r="O61" s="15"/>
      <c r="P61" s="15"/>
      <c r="Q61" s="15"/>
      <c r="R61" s="15"/>
      <c r="S61" s="15"/>
      <c r="T61" s="15"/>
      <c r="U61" s="15"/>
      <c r="V61" s="15"/>
      <c r="W61" s="15"/>
      <c r="X61" s="42"/>
      <c r="Y61">
        <v>0</v>
      </c>
    </row>
    <row r="62" spans="1:25" ht="90" x14ac:dyDescent="0.25">
      <c r="A62" s="1" t="s">
        <v>586</v>
      </c>
      <c r="B62" s="12" t="s">
        <v>173</v>
      </c>
      <c r="C62" s="12" t="s">
        <v>174</v>
      </c>
      <c r="D62" s="12" t="s">
        <v>222</v>
      </c>
      <c r="E62" s="12" t="s">
        <v>436</v>
      </c>
      <c r="F62" s="12" t="s">
        <v>26</v>
      </c>
      <c r="G62" s="12">
        <v>12</v>
      </c>
      <c r="H62" s="12" t="s">
        <v>223</v>
      </c>
      <c r="I62" s="10">
        <v>0.19097222222222221</v>
      </c>
      <c r="J62" s="10" t="s">
        <v>8</v>
      </c>
      <c r="K62" s="10" t="s">
        <v>13</v>
      </c>
      <c r="L62" s="10" t="s">
        <v>1578</v>
      </c>
      <c r="M62" s="10" t="s">
        <v>1580</v>
      </c>
      <c r="N62" s="10">
        <v>6</v>
      </c>
      <c r="O62" s="10" t="s">
        <v>899</v>
      </c>
      <c r="P62" s="10">
        <v>5.5</v>
      </c>
      <c r="Q62" s="10" t="s">
        <v>1014</v>
      </c>
      <c r="R62" s="10">
        <v>6</v>
      </c>
      <c r="S62" s="10" t="s">
        <v>1173</v>
      </c>
      <c r="T62" s="10">
        <v>8</v>
      </c>
      <c r="U62" s="10" t="s">
        <v>1287</v>
      </c>
      <c r="V62" s="10"/>
      <c r="W62" s="10"/>
      <c r="X62" s="10">
        <f t="shared" si="0"/>
        <v>25.5</v>
      </c>
      <c r="Y62">
        <v>25.5</v>
      </c>
    </row>
    <row r="63" spans="1:25" x14ac:dyDescent="0.25">
      <c r="A63" s="2" t="s">
        <v>756</v>
      </c>
      <c r="B63" s="66"/>
      <c r="C63" s="66"/>
      <c r="D63" s="66"/>
      <c r="E63" s="66"/>
      <c r="F63" s="66"/>
      <c r="G63" s="66"/>
      <c r="H63" s="66"/>
      <c r="I63" s="15"/>
      <c r="J63" s="15"/>
      <c r="K63" s="15"/>
      <c r="L63" s="15"/>
      <c r="M63" s="15"/>
      <c r="N63" s="15"/>
      <c r="O63" s="15"/>
      <c r="P63" s="15"/>
      <c r="Q63" s="15"/>
      <c r="R63" s="15"/>
      <c r="S63" s="15"/>
      <c r="T63" s="15"/>
      <c r="U63" s="15"/>
      <c r="V63" s="15"/>
      <c r="W63" s="15"/>
      <c r="X63" s="42"/>
      <c r="Y63">
        <v>0</v>
      </c>
    </row>
    <row r="64" spans="1:25" x14ac:dyDescent="0.25">
      <c r="A64" s="1" t="s">
        <v>588</v>
      </c>
      <c r="B64" s="12" t="s">
        <v>296</v>
      </c>
      <c r="C64" s="12" t="s">
        <v>316</v>
      </c>
      <c r="D64" s="12" t="s">
        <v>352</v>
      </c>
      <c r="E64" s="12" t="s">
        <v>55</v>
      </c>
      <c r="F64" s="12" t="s">
        <v>26</v>
      </c>
      <c r="G64" s="12">
        <v>1</v>
      </c>
      <c r="H64" s="12" t="s">
        <v>447</v>
      </c>
      <c r="I64" s="10">
        <v>0</v>
      </c>
      <c r="J64" s="10" t="s">
        <v>8</v>
      </c>
      <c r="K64" s="10" t="s">
        <v>9</v>
      </c>
      <c r="L64" s="10" t="s">
        <v>1578</v>
      </c>
      <c r="M64" s="10" t="s">
        <v>1577</v>
      </c>
      <c r="N64" s="10">
        <v>6</v>
      </c>
      <c r="O64" s="10" t="s">
        <v>900</v>
      </c>
      <c r="P64" s="10">
        <v>5</v>
      </c>
      <c r="Q64" s="10" t="s">
        <v>1015</v>
      </c>
      <c r="R64" s="10">
        <v>6</v>
      </c>
      <c r="S64" s="10" t="s">
        <v>1174</v>
      </c>
      <c r="T64" s="10"/>
      <c r="U64" s="10"/>
      <c r="V64" s="10">
        <v>6</v>
      </c>
      <c r="W64" s="10" t="s">
        <v>1393</v>
      </c>
      <c r="X64" s="10">
        <f t="shared" si="0"/>
        <v>23</v>
      </c>
      <c r="Y64">
        <v>23</v>
      </c>
    </row>
    <row r="65" spans="1:25" ht="26.25" x14ac:dyDescent="0.25">
      <c r="A65" s="1" t="s">
        <v>587</v>
      </c>
      <c r="B65" s="12" t="s">
        <v>298</v>
      </c>
      <c r="C65" s="12" t="s">
        <v>322</v>
      </c>
      <c r="D65" s="12" t="s">
        <v>373</v>
      </c>
      <c r="E65" s="12" t="s">
        <v>55</v>
      </c>
      <c r="F65" s="12" t="s">
        <v>26</v>
      </c>
      <c r="G65" s="12">
        <v>1</v>
      </c>
      <c r="H65" s="12" t="s">
        <v>464</v>
      </c>
      <c r="I65" s="10">
        <v>0</v>
      </c>
      <c r="J65" s="10" t="s">
        <v>8</v>
      </c>
      <c r="K65" s="10" t="s">
        <v>9</v>
      </c>
      <c r="L65" s="10" t="s">
        <v>1578</v>
      </c>
      <c r="M65" s="10" t="s">
        <v>1577</v>
      </c>
      <c r="N65" s="10">
        <v>6.3</v>
      </c>
      <c r="O65" s="10" t="s">
        <v>881</v>
      </c>
      <c r="P65" s="10">
        <v>6.5</v>
      </c>
      <c r="Q65" s="10" t="s">
        <v>1016</v>
      </c>
      <c r="R65" s="10">
        <v>6.5</v>
      </c>
      <c r="S65" s="10" t="s">
        <v>1175</v>
      </c>
      <c r="T65" s="10"/>
      <c r="U65" s="10"/>
      <c r="V65" s="10">
        <v>8.6</v>
      </c>
      <c r="W65" s="10" t="s">
        <v>1394</v>
      </c>
      <c r="X65" s="10">
        <f t="shared" si="0"/>
        <v>27.9</v>
      </c>
      <c r="Y65">
        <v>27.9</v>
      </c>
    </row>
    <row r="66" spans="1:25" ht="39" x14ac:dyDescent="0.25">
      <c r="A66" s="1" t="s">
        <v>586</v>
      </c>
      <c r="B66" s="12" t="s">
        <v>297</v>
      </c>
      <c r="C66" s="12" t="s">
        <v>40</v>
      </c>
      <c r="D66" s="12" t="s">
        <v>372</v>
      </c>
      <c r="E66" s="12" t="s">
        <v>55</v>
      </c>
      <c r="F66" s="12" t="s">
        <v>25</v>
      </c>
      <c r="G66" s="12">
        <v>1</v>
      </c>
      <c r="H66" s="12" t="s">
        <v>27</v>
      </c>
      <c r="I66" s="10">
        <v>0</v>
      </c>
      <c r="J66" s="10" t="s">
        <v>8</v>
      </c>
      <c r="K66" s="10" t="s">
        <v>9</v>
      </c>
      <c r="L66" s="10" t="s">
        <v>1578</v>
      </c>
      <c r="M66" s="10" t="s">
        <v>1577</v>
      </c>
      <c r="N66" s="10">
        <v>6.8</v>
      </c>
      <c r="O66" s="10" t="s">
        <v>901</v>
      </c>
      <c r="P66" s="10">
        <v>7.7</v>
      </c>
      <c r="Q66" s="10" t="s">
        <v>1017</v>
      </c>
      <c r="R66" s="10">
        <v>7.5</v>
      </c>
      <c r="S66" s="10" t="s">
        <v>1567</v>
      </c>
      <c r="T66" s="10"/>
      <c r="U66" s="10"/>
      <c r="V66" s="10">
        <v>9</v>
      </c>
      <c r="W66" s="10" t="s">
        <v>1395</v>
      </c>
      <c r="X66" s="10">
        <f t="shared" si="0"/>
        <v>31</v>
      </c>
      <c r="Y66">
        <v>31</v>
      </c>
    </row>
    <row r="67" spans="1:25" x14ac:dyDescent="0.25">
      <c r="A67" s="2" t="s">
        <v>757</v>
      </c>
      <c r="B67" s="66"/>
      <c r="C67" s="66"/>
      <c r="D67" s="66"/>
      <c r="E67" s="66"/>
      <c r="F67" s="66"/>
      <c r="G67" s="66"/>
      <c r="H67" s="66"/>
      <c r="I67" s="15"/>
      <c r="J67" s="15"/>
      <c r="K67" s="15"/>
      <c r="L67" s="15"/>
      <c r="M67" s="15"/>
      <c r="N67" s="15"/>
      <c r="O67" s="15"/>
      <c r="P67" s="15"/>
      <c r="Q67" s="15"/>
      <c r="R67" s="15"/>
      <c r="S67" s="15"/>
      <c r="T67" s="15"/>
      <c r="U67" s="15"/>
      <c r="V67" s="15"/>
      <c r="W67" s="15"/>
      <c r="X67" s="42"/>
      <c r="Y67">
        <v>0</v>
      </c>
    </row>
    <row r="68" spans="1:25" ht="64.5" x14ac:dyDescent="0.25">
      <c r="A68" s="1" t="s">
        <v>587</v>
      </c>
      <c r="B68" s="12" t="s">
        <v>99</v>
      </c>
      <c r="C68" s="12" t="s">
        <v>100</v>
      </c>
      <c r="D68" s="12" t="s">
        <v>548</v>
      </c>
      <c r="E68" s="12" t="s">
        <v>55</v>
      </c>
      <c r="F68" s="12" t="s">
        <v>26</v>
      </c>
      <c r="G68" s="12">
        <v>10</v>
      </c>
      <c r="H68" s="12" t="s">
        <v>549</v>
      </c>
      <c r="I68" s="10">
        <v>0</v>
      </c>
      <c r="J68" s="10" t="s">
        <v>8</v>
      </c>
      <c r="K68" s="10" t="s">
        <v>12</v>
      </c>
      <c r="L68" s="10" t="s">
        <v>1578</v>
      </c>
      <c r="M68" s="10" t="s">
        <v>843</v>
      </c>
      <c r="N68" s="10">
        <v>6.5</v>
      </c>
      <c r="O68" s="10" t="s">
        <v>903</v>
      </c>
      <c r="P68" s="10">
        <v>7</v>
      </c>
      <c r="Q68" s="10" t="s">
        <v>1019</v>
      </c>
      <c r="R68" s="10">
        <v>6.5</v>
      </c>
      <c r="S68" s="10" t="s">
        <v>1177</v>
      </c>
      <c r="T68" s="10"/>
      <c r="U68" s="10"/>
      <c r="V68" s="10">
        <v>8</v>
      </c>
      <c r="W68" s="10" t="s">
        <v>1397</v>
      </c>
      <c r="X68" s="10">
        <f t="shared" si="0"/>
        <v>28</v>
      </c>
      <c r="Y68">
        <v>28</v>
      </c>
    </row>
    <row r="69" spans="1:25" ht="39" x14ac:dyDescent="0.25">
      <c r="A69" s="1" t="s">
        <v>586</v>
      </c>
      <c r="B69" s="12" t="s">
        <v>297</v>
      </c>
      <c r="C69" s="12" t="s">
        <v>94</v>
      </c>
      <c r="D69" s="12" t="s">
        <v>559</v>
      </c>
      <c r="E69" s="12" t="s">
        <v>55</v>
      </c>
      <c r="F69" s="12" t="s">
        <v>26</v>
      </c>
      <c r="G69" s="12">
        <v>4</v>
      </c>
      <c r="H69" s="12" t="s">
        <v>560</v>
      </c>
      <c r="I69" s="10">
        <v>0.14097222222222222</v>
      </c>
      <c r="J69" s="10" t="s">
        <v>8</v>
      </c>
      <c r="K69" s="10" t="s">
        <v>12</v>
      </c>
      <c r="L69" s="10" t="s">
        <v>1578</v>
      </c>
      <c r="M69" s="10" t="s">
        <v>843</v>
      </c>
      <c r="N69" s="10">
        <v>6.7</v>
      </c>
      <c r="O69" s="10" t="s">
        <v>902</v>
      </c>
      <c r="P69" s="10">
        <v>7.5</v>
      </c>
      <c r="Q69" s="10" t="s">
        <v>1018</v>
      </c>
      <c r="R69" s="10">
        <v>7</v>
      </c>
      <c r="S69" s="10" t="s">
        <v>1176</v>
      </c>
      <c r="T69" s="10"/>
      <c r="U69" s="10"/>
      <c r="V69" s="10">
        <v>9.6999999999999993</v>
      </c>
      <c r="W69" s="10" t="s">
        <v>1396</v>
      </c>
      <c r="X69" s="10">
        <f t="shared" si="0"/>
        <v>30.9</v>
      </c>
      <c r="Y69">
        <v>30.9</v>
      </c>
    </row>
    <row r="70" spans="1:25" x14ac:dyDescent="0.25">
      <c r="A70" s="2" t="s">
        <v>827</v>
      </c>
      <c r="B70" s="66"/>
      <c r="C70" s="66"/>
      <c r="D70" s="66"/>
      <c r="E70" s="66"/>
      <c r="F70" s="66"/>
      <c r="G70" s="66"/>
      <c r="H70" s="66"/>
      <c r="I70" s="15"/>
      <c r="J70" s="15"/>
      <c r="K70" s="15"/>
      <c r="L70" s="15"/>
      <c r="M70" s="15"/>
      <c r="N70" s="15"/>
      <c r="O70" s="15"/>
      <c r="P70" s="15"/>
      <c r="Q70" s="15"/>
      <c r="R70" s="15"/>
      <c r="S70" s="15"/>
      <c r="T70" s="15"/>
      <c r="U70" s="15"/>
      <c r="V70" s="15"/>
      <c r="W70" s="15"/>
      <c r="X70" s="42"/>
      <c r="Y70">
        <v>0</v>
      </c>
    </row>
    <row r="71" spans="1:25" x14ac:dyDescent="0.25">
      <c r="A71" s="1" t="s">
        <v>586</v>
      </c>
      <c r="B71" s="12" t="s">
        <v>79</v>
      </c>
      <c r="C71" s="12" t="s">
        <v>80</v>
      </c>
      <c r="D71" s="12" t="s">
        <v>83</v>
      </c>
      <c r="E71" s="12" t="s">
        <v>823</v>
      </c>
      <c r="F71" s="12" t="s">
        <v>25</v>
      </c>
      <c r="G71" s="12">
        <v>1</v>
      </c>
      <c r="H71" s="12" t="s">
        <v>275</v>
      </c>
      <c r="I71" s="10">
        <v>0.14583333333333334</v>
      </c>
      <c r="J71" s="10" t="s">
        <v>8</v>
      </c>
      <c r="K71" s="10" t="s">
        <v>9</v>
      </c>
      <c r="L71" s="10" t="s">
        <v>1578</v>
      </c>
      <c r="M71" s="10" t="s">
        <v>1577</v>
      </c>
      <c r="N71" s="10">
        <v>8</v>
      </c>
      <c r="O71" s="10"/>
      <c r="P71" s="10">
        <v>8.5</v>
      </c>
      <c r="Q71" s="10" t="s">
        <v>1020</v>
      </c>
      <c r="R71" s="10">
        <v>8.5</v>
      </c>
      <c r="S71" s="10" t="s">
        <v>1178</v>
      </c>
      <c r="T71" s="10"/>
      <c r="U71" s="10"/>
      <c r="V71" s="10">
        <v>9.8000000000000007</v>
      </c>
      <c r="W71" s="10" t="s">
        <v>1398</v>
      </c>
      <c r="X71" s="10">
        <f t="shared" si="0"/>
        <v>34.799999999999997</v>
      </c>
      <c r="Y71">
        <v>34.799999999999997</v>
      </c>
    </row>
    <row r="72" spans="1:25" x14ac:dyDescent="0.25">
      <c r="A72" s="2" t="s">
        <v>758</v>
      </c>
      <c r="B72" s="66"/>
      <c r="C72" s="66"/>
      <c r="D72" s="66"/>
      <c r="E72" s="66"/>
      <c r="F72" s="66"/>
      <c r="G72" s="66"/>
      <c r="H72" s="66"/>
      <c r="I72" s="15"/>
      <c r="J72" s="15"/>
      <c r="K72" s="15"/>
      <c r="L72" s="15"/>
      <c r="M72" s="15"/>
      <c r="N72" s="15"/>
      <c r="O72" s="15"/>
      <c r="P72" s="15"/>
      <c r="Q72" s="15"/>
      <c r="R72" s="15"/>
      <c r="S72" s="15"/>
      <c r="T72" s="15"/>
      <c r="U72" s="15"/>
      <c r="V72" s="15"/>
      <c r="W72" s="15"/>
      <c r="X72" s="42"/>
      <c r="Y72">
        <v>0</v>
      </c>
    </row>
    <row r="73" spans="1:25" ht="39" x14ac:dyDescent="0.25">
      <c r="A73" s="1" t="s">
        <v>590</v>
      </c>
      <c r="B73" s="12" t="s">
        <v>294</v>
      </c>
      <c r="C73" s="12" t="s">
        <v>318</v>
      </c>
      <c r="D73" s="12" t="s">
        <v>354</v>
      </c>
      <c r="E73" s="12" t="s">
        <v>437</v>
      </c>
      <c r="F73" s="12" t="s">
        <v>26</v>
      </c>
      <c r="G73" s="12">
        <v>1</v>
      </c>
      <c r="H73" s="12" t="s">
        <v>449</v>
      </c>
      <c r="I73" s="10">
        <v>0</v>
      </c>
      <c r="J73" s="10" t="s">
        <v>8</v>
      </c>
      <c r="K73" s="10" t="s">
        <v>9</v>
      </c>
      <c r="L73" s="10" t="s">
        <v>1578</v>
      </c>
      <c r="M73" s="10" t="s">
        <v>1577</v>
      </c>
      <c r="N73" s="10">
        <v>6</v>
      </c>
      <c r="O73" s="10"/>
      <c r="P73" s="10">
        <v>5.3</v>
      </c>
      <c r="Q73" s="10" t="s">
        <v>1021</v>
      </c>
      <c r="R73" s="10">
        <v>5.5</v>
      </c>
      <c r="S73" s="10" t="s">
        <v>1179</v>
      </c>
      <c r="T73" s="10"/>
      <c r="U73" s="10"/>
      <c r="V73" s="10">
        <v>6</v>
      </c>
      <c r="W73" s="10" t="s">
        <v>1399</v>
      </c>
      <c r="X73" s="10">
        <f t="shared" si="0"/>
        <v>22.8</v>
      </c>
      <c r="Y73">
        <v>22.8</v>
      </c>
    </row>
    <row r="74" spans="1:25" ht="39" x14ac:dyDescent="0.25">
      <c r="A74" s="1" t="s">
        <v>589</v>
      </c>
      <c r="B74" s="12" t="s">
        <v>173</v>
      </c>
      <c r="C74" s="12" t="s">
        <v>174</v>
      </c>
      <c r="D74" s="12" t="s">
        <v>185</v>
      </c>
      <c r="E74" s="12" t="s">
        <v>437</v>
      </c>
      <c r="F74" s="12" t="s">
        <v>26</v>
      </c>
      <c r="G74" s="12">
        <v>1</v>
      </c>
      <c r="H74" s="12" t="s">
        <v>184</v>
      </c>
      <c r="I74" s="10">
        <v>0.10416666666666667</v>
      </c>
      <c r="J74" s="10" t="s">
        <v>8</v>
      </c>
      <c r="K74" s="10" t="s">
        <v>9</v>
      </c>
      <c r="L74" s="10" t="s">
        <v>1578</v>
      </c>
      <c r="M74" s="10" t="s">
        <v>1577</v>
      </c>
      <c r="N74" s="10">
        <v>6</v>
      </c>
      <c r="O74" s="10" t="s">
        <v>905</v>
      </c>
      <c r="P74" s="10">
        <v>6</v>
      </c>
      <c r="Q74" s="10" t="s">
        <v>1024</v>
      </c>
      <c r="R74" s="10">
        <v>5.8</v>
      </c>
      <c r="S74" s="10" t="s">
        <v>1182</v>
      </c>
      <c r="T74" s="10"/>
      <c r="U74" s="10"/>
      <c r="V74" s="10">
        <v>8</v>
      </c>
      <c r="W74" s="10" t="s">
        <v>1402</v>
      </c>
      <c r="X74" s="10">
        <f t="shared" ref="X74:X139" si="1">N74+P74+R74+T74+V74</f>
        <v>25.8</v>
      </c>
      <c r="Y74">
        <v>25.8</v>
      </c>
    </row>
    <row r="75" spans="1:25" ht="39" x14ac:dyDescent="0.25">
      <c r="A75" s="1" t="s">
        <v>588</v>
      </c>
      <c r="B75" s="12" t="s">
        <v>173</v>
      </c>
      <c r="C75" s="12" t="s">
        <v>174</v>
      </c>
      <c r="D75" s="12" t="s">
        <v>188</v>
      </c>
      <c r="E75" s="12" t="s">
        <v>437</v>
      </c>
      <c r="F75" s="12" t="s">
        <v>26</v>
      </c>
      <c r="G75" s="12">
        <v>1</v>
      </c>
      <c r="H75" s="12" t="s">
        <v>187</v>
      </c>
      <c r="I75" s="10">
        <v>0.10416666666666667</v>
      </c>
      <c r="J75" s="10" t="s">
        <v>8</v>
      </c>
      <c r="K75" s="10" t="s">
        <v>9</v>
      </c>
      <c r="L75" s="10" t="s">
        <v>1578</v>
      </c>
      <c r="M75" s="10" t="s">
        <v>1577</v>
      </c>
      <c r="N75" s="10">
        <v>6.3</v>
      </c>
      <c r="O75" s="10" t="s">
        <v>906</v>
      </c>
      <c r="P75" s="10">
        <v>6.5</v>
      </c>
      <c r="Q75" s="10" t="s">
        <v>1025</v>
      </c>
      <c r="R75" s="10">
        <v>6.2</v>
      </c>
      <c r="S75" s="10" t="s">
        <v>1183</v>
      </c>
      <c r="T75" s="10"/>
      <c r="U75" s="10"/>
      <c r="V75" s="10">
        <v>8.3000000000000007</v>
      </c>
      <c r="W75" s="10" t="s">
        <v>1403</v>
      </c>
      <c r="X75" s="10">
        <f t="shared" si="1"/>
        <v>27.3</v>
      </c>
      <c r="Y75">
        <v>27.3</v>
      </c>
    </row>
    <row r="76" spans="1:25" ht="39" x14ac:dyDescent="0.25">
      <c r="A76" s="1" t="s">
        <v>587</v>
      </c>
      <c r="B76" s="12" t="s">
        <v>298</v>
      </c>
      <c r="C76" s="12" t="s">
        <v>322</v>
      </c>
      <c r="D76" s="12" t="s">
        <v>374</v>
      </c>
      <c r="E76" s="12" t="s">
        <v>437</v>
      </c>
      <c r="F76" s="12" t="s">
        <v>26</v>
      </c>
      <c r="G76" s="12">
        <v>1</v>
      </c>
      <c r="H76" s="12" t="s">
        <v>465</v>
      </c>
      <c r="I76" s="10">
        <v>0</v>
      </c>
      <c r="J76" s="10" t="s">
        <v>8</v>
      </c>
      <c r="K76" s="10" t="s">
        <v>9</v>
      </c>
      <c r="L76" s="10" t="s">
        <v>1578</v>
      </c>
      <c r="M76" s="10" t="s">
        <v>1577</v>
      </c>
      <c r="N76" s="10">
        <v>6.7</v>
      </c>
      <c r="O76" s="10"/>
      <c r="P76" s="10">
        <v>7.3</v>
      </c>
      <c r="Q76" s="10" t="s">
        <v>1022</v>
      </c>
      <c r="R76" s="10">
        <v>6.4</v>
      </c>
      <c r="S76" s="10" t="s">
        <v>1180</v>
      </c>
      <c r="T76" s="10"/>
      <c r="U76" s="10"/>
      <c r="V76" s="10">
        <v>7</v>
      </c>
      <c r="W76" s="10" t="s">
        <v>1400</v>
      </c>
      <c r="X76" s="10">
        <f t="shared" si="1"/>
        <v>27.4</v>
      </c>
      <c r="Y76">
        <v>27.4</v>
      </c>
    </row>
    <row r="77" spans="1:25" ht="39" x14ac:dyDescent="0.25">
      <c r="A77" s="1" t="s">
        <v>586</v>
      </c>
      <c r="B77" s="12" t="s">
        <v>298</v>
      </c>
      <c r="C77" s="12" t="s">
        <v>322</v>
      </c>
      <c r="D77" s="12" t="s">
        <v>375</v>
      </c>
      <c r="E77" s="12" t="s">
        <v>437</v>
      </c>
      <c r="F77" s="12" t="s">
        <v>26</v>
      </c>
      <c r="G77" s="12">
        <v>1</v>
      </c>
      <c r="H77" s="12" t="s">
        <v>466</v>
      </c>
      <c r="I77" s="10">
        <v>0</v>
      </c>
      <c r="J77" s="10" t="s">
        <v>8</v>
      </c>
      <c r="K77" s="10" t="s">
        <v>9</v>
      </c>
      <c r="L77" s="10" t="s">
        <v>1578</v>
      </c>
      <c r="M77" s="10" t="s">
        <v>1577</v>
      </c>
      <c r="N77" s="10">
        <v>7.3</v>
      </c>
      <c r="O77" s="10" t="s">
        <v>904</v>
      </c>
      <c r="P77" s="10">
        <v>7.5</v>
      </c>
      <c r="Q77" s="10" t="s">
        <v>1023</v>
      </c>
      <c r="R77" s="10">
        <v>7</v>
      </c>
      <c r="S77" s="10" t="s">
        <v>1181</v>
      </c>
      <c r="T77" s="10"/>
      <c r="U77" s="10"/>
      <c r="V77" s="10">
        <v>8.5</v>
      </c>
      <c r="W77" s="10" t="s">
        <v>1401</v>
      </c>
      <c r="X77" s="10">
        <f t="shared" si="1"/>
        <v>30.3</v>
      </c>
      <c r="Y77">
        <v>30.3</v>
      </c>
    </row>
    <row r="78" spans="1:25" x14ac:dyDescent="0.25">
      <c r="B78" s="66"/>
      <c r="C78" s="66"/>
      <c r="D78" s="66"/>
      <c r="E78" s="66"/>
      <c r="F78" s="66"/>
      <c r="G78" s="66"/>
      <c r="H78" s="66"/>
      <c r="I78" s="15"/>
      <c r="J78" s="15"/>
      <c r="K78" s="15"/>
      <c r="L78" s="15"/>
      <c r="M78" s="15"/>
      <c r="N78" s="15"/>
      <c r="O78" s="15"/>
      <c r="P78" s="15"/>
      <c r="Q78" s="15"/>
      <c r="R78" s="15"/>
      <c r="S78" s="15"/>
      <c r="T78" s="15"/>
      <c r="U78" s="15"/>
      <c r="V78" s="15"/>
      <c r="W78" s="15"/>
      <c r="X78" s="29"/>
      <c r="Y78">
        <v>0</v>
      </c>
    </row>
    <row r="79" spans="1:25" x14ac:dyDescent="0.25">
      <c r="A79" s="2" t="s">
        <v>1617</v>
      </c>
      <c r="B79" s="66"/>
      <c r="C79" s="66"/>
      <c r="D79" s="66"/>
      <c r="E79" s="66"/>
      <c r="F79" s="66"/>
      <c r="G79" s="66"/>
      <c r="H79" s="66"/>
      <c r="I79" s="15"/>
      <c r="J79" s="15"/>
      <c r="K79" s="15"/>
      <c r="L79" s="15"/>
      <c r="M79" s="15"/>
      <c r="N79" s="15"/>
      <c r="O79" s="15"/>
      <c r="P79" s="15"/>
      <c r="Q79" s="15"/>
      <c r="R79" s="15"/>
      <c r="S79" s="15"/>
      <c r="T79" s="15"/>
      <c r="U79" s="15"/>
      <c r="V79" s="15"/>
      <c r="W79" s="15"/>
      <c r="X79" s="46"/>
      <c r="Y79">
        <v>0</v>
      </c>
    </row>
    <row r="80" spans="1:25" ht="39" x14ac:dyDescent="0.25">
      <c r="A80" s="71" t="s">
        <v>591</v>
      </c>
      <c r="B80" s="12" t="s">
        <v>103</v>
      </c>
      <c r="C80" s="12" t="s">
        <v>331</v>
      </c>
      <c r="D80" s="12" t="s">
        <v>105</v>
      </c>
      <c r="E80" s="12" t="s">
        <v>435</v>
      </c>
      <c r="F80" s="12" t="s">
        <v>26</v>
      </c>
      <c r="G80" s="12">
        <v>1</v>
      </c>
      <c r="H80" s="12" t="s">
        <v>499</v>
      </c>
      <c r="I80" s="10">
        <v>0</v>
      </c>
      <c r="J80" s="10" t="s">
        <v>15</v>
      </c>
      <c r="K80" s="10" t="s">
        <v>9</v>
      </c>
      <c r="L80" s="10" t="s">
        <v>842</v>
      </c>
      <c r="M80" s="10" t="s">
        <v>1577</v>
      </c>
      <c r="N80" s="10">
        <v>6.6</v>
      </c>
      <c r="O80" s="10" t="s">
        <v>909</v>
      </c>
      <c r="P80" s="10">
        <v>6.8</v>
      </c>
      <c r="Q80" s="10" t="s">
        <v>1031</v>
      </c>
      <c r="R80" s="10">
        <v>6</v>
      </c>
      <c r="S80" s="10" t="s">
        <v>1189</v>
      </c>
      <c r="T80" s="10"/>
      <c r="U80" s="10"/>
      <c r="V80" s="10">
        <v>7</v>
      </c>
      <c r="W80" s="10" t="s">
        <v>1409</v>
      </c>
      <c r="X80" s="10">
        <f t="shared" si="1"/>
        <v>26.4</v>
      </c>
      <c r="Y80">
        <v>26.4</v>
      </c>
    </row>
    <row r="81" spans="1:25" ht="39" x14ac:dyDescent="0.25">
      <c r="A81" s="1" t="s">
        <v>590</v>
      </c>
      <c r="B81" s="12" t="s">
        <v>103</v>
      </c>
      <c r="C81" s="12" t="s">
        <v>331</v>
      </c>
      <c r="D81" s="12" t="s">
        <v>106</v>
      </c>
      <c r="E81" s="12" t="s">
        <v>435</v>
      </c>
      <c r="F81" s="12" t="s">
        <v>26</v>
      </c>
      <c r="G81" s="12">
        <v>1</v>
      </c>
      <c r="H81" s="12" t="s">
        <v>107</v>
      </c>
      <c r="I81" s="10">
        <v>0</v>
      </c>
      <c r="J81" s="10" t="s">
        <v>15</v>
      </c>
      <c r="K81" s="10" t="s">
        <v>9</v>
      </c>
      <c r="L81" s="10" t="s">
        <v>842</v>
      </c>
      <c r="M81" s="10" t="s">
        <v>1577</v>
      </c>
      <c r="N81" s="10">
        <v>6.3</v>
      </c>
      <c r="O81" s="10" t="s">
        <v>907</v>
      </c>
      <c r="P81" s="10">
        <v>6.5</v>
      </c>
      <c r="Q81" s="10" t="s">
        <v>1029</v>
      </c>
      <c r="R81" s="10">
        <v>6.2</v>
      </c>
      <c r="S81" s="10" t="s">
        <v>1187</v>
      </c>
      <c r="T81" s="10"/>
      <c r="U81" s="10"/>
      <c r="V81" s="10">
        <v>7.5</v>
      </c>
      <c r="W81" s="10" t="s">
        <v>1407</v>
      </c>
      <c r="X81" s="10">
        <f t="shared" si="1"/>
        <v>26.5</v>
      </c>
      <c r="Y81">
        <v>26.5</v>
      </c>
    </row>
    <row r="82" spans="1:25" ht="39" x14ac:dyDescent="0.25">
      <c r="A82" s="71" t="s">
        <v>589</v>
      </c>
      <c r="B82" s="12" t="s">
        <v>103</v>
      </c>
      <c r="C82" s="12" t="s">
        <v>331</v>
      </c>
      <c r="D82" s="12" t="s">
        <v>398</v>
      </c>
      <c r="E82" s="12" t="s">
        <v>435</v>
      </c>
      <c r="F82" s="12" t="s">
        <v>26</v>
      </c>
      <c r="G82" s="12">
        <v>1</v>
      </c>
      <c r="H82" s="12" t="s">
        <v>104</v>
      </c>
      <c r="I82" s="10">
        <v>0</v>
      </c>
      <c r="J82" s="10" t="s">
        <v>15</v>
      </c>
      <c r="K82" s="10" t="s">
        <v>9</v>
      </c>
      <c r="L82" s="10" t="s">
        <v>842</v>
      </c>
      <c r="M82" s="10" t="s">
        <v>1577</v>
      </c>
      <c r="N82" s="10">
        <v>6.7</v>
      </c>
      <c r="O82" s="10" t="s">
        <v>908</v>
      </c>
      <c r="P82" s="10">
        <v>7</v>
      </c>
      <c r="Q82" s="10" t="s">
        <v>1030</v>
      </c>
      <c r="R82" s="10">
        <v>6.5</v>
      </c>
      <c r="S82" s="10" t="s">
        <v>1188</v>
      </c>
      <c r="T82" s="10"/>
      <c r="U82" s="10"/>
      <c r="V82" s="10">
        <v>6.8</v>
      </c>
      <c r="W82" s="10" t="s">
        <v>1408</v>
      </c>
      <c r="X82" s="10">
        <f t="shared" si="1"/>
        <v>27</v>
      </c>
      <c r="Y82">
        <v>27</v>
      </c>
    </row>
    <row r="83" spans="1:25" ht="39" x14ac:dyDescent="0.25">
      <c r="A83" s="1" t="s">
        <v>588</v>
      </c>
      <c r="B83" s="12" t="s">
        <v>303</v>
      </c>
      <c r="C83" s="12" t="s">
        <v>330</v>
      </c>
      <c r="D83" s="12" t="s">
        <v>391</v>
      </c>
      <c r="E83" s="12" t="s">
        <v>435</v>
      </c>
      <c r="F83" s="12" t="s">
        <v>26</v>
      </c>
      <c r="G83" s="12">
        <v>1</v>
      </c>
      <c r="H83" s="12" t="s">
        <v>490</v>
      </c>
      <c r="I83" s="10">
        <v>0</v>
      </c>
      <c r="J83" s="10" t="s">
        <v>15</v>
      </c>
      <c r="K83" s="10" t="s">
        <v>9</v>
      </c>
      <c r="L83" s="10" t="s">
        <v>842</v>
      </c>
      <c r="M83" s="10" t="s">
        <v>1577</v>
      </c>
      <c r="N83" s="10">
        <v>7.3</v>
      </c>
      <c r="O83" s="10"/>
      <c r="P83" s="10">
        <v>7.7</v>
      </c>
      <c r="Q83" s="10" t="s">
        <v>1026</v>
      </c>
      <c r="R83" s="10">
        <v>7.5</v>
      </c>
      <c r="S83" s="10" t="s">
        <v>1184</v>
      </c>
      <c r="T83" s="10"/>
      <c r="U83" s="10"/>
      <c r="V83" s="10">
        <v>8.5</v>
      </c>
      <c r="W83" s="10" t="s">
        <v>1404</v>
      </c>
      <c r="X83" s="10">
        <f t="shared" si="1"/>
        <v>31</v>
      </c>
      <c r="Y83">
        <v>31</v>
      </c>
    </row>
    <row r="84" spans="1:25" ht="39" x14ac:dyDescent="0.25">
      <c r="A84" s="71" t="s">
        <v>587</v>
      </c>
      <c r="B84" s="12" t="s">
        <v>303</v>
      </c>
      <c r="C84" s="12" t="s">
        <v>330</v>
      </c>
      <c r="D84" s="12" t="s">
        <v>101</v>
      </c>
      <c r="E84" s="12" t="s">
        <v>435</v>
      </c>
      <c r="F84" s="12" t="s">
        <v>26</v>
      </c>
      <c r="G84" s="12">
        <v>1</v>
      </c>
      <c r="H84" s="12" t="s">
        <v>491</v>
      </c>
      <c r="I84" s="10">
        <v>0</v>
      </c>
      <c r="J84" s="10" t="s">
        <v>15</v>
      </c>
      <c r="K84" s="10" t="s">
        <v>9</v>
      </c>
      <c r="L84" s="10" t="s">
        <v>842</v>
      </c>
      <c r="M84" s="10" t="s">
        <v>1577</v>
      </c>
      <c r="N84" s="10">
        <v>7.8</v>
      </c>
      <c r="O84" s="10"/>
      <c r="P84" s="10">
        <v>7.2</v>
      </c>
      <c r="Q84" s="10" t="s">
        <v>1027</v>
      </c>
      <c r="R84" s="10">
        <v>7.8</v>
      </c>
      <c r="S84" s="10" t="s">
        <v>1185</v>
      </c>
      <c r="T84" s="10"/>
      <c r="U84" s="10"/>
      <c r="V84" s="10">
        <v>8.1999999999999993</v>
      </c>
      <c r="W84" s="10" t="s">
        <v>1405</v>
      </c>
      <c r="X84" s="10">
        <f t="shared" si="1"/>
        <v>31</v>
      </c>
      <c r="Y84">
        <v>31</v>
      </c>
    </row>
    <row r="85" spans="1:25" ht="39" x14ac:dyDescent="0.25">
      <c r="A85" s="1" t="s">
        <v>586</v>
      </c>
      <c r="B85" s="12" t="s">
        <v>103</v>
      </c>
      <c r="C85" s="12" t="s">
        <v>331</v>
      </c>
      <c r="D85" s="12" t="s">
        <v>108</v>
      </c>
      <c r="E85" s="12" t="s">
        <v>435</v>
      </c>
      <c r="F85" s="12" t="s">
        <v>26</v>
      </c>
      <c r="G85" s="12">
        <v>1</v>
      </c>
      <c r="H85" s="12" t="s">
        <v>498</v>
      </c>
      <c r="I85" s="10">
        <v>0</v>
      </c>
      <c r="J85" s="10" t="s">
        <v>15</v>
      </c>
      <c r="K85" s="10" t="s">
        <v>9</v>
      </c>
      <c r="L85" s="10" t="s">
        <v>842</v>
      </c>
      <c r="M85" s="10" t="s">
        <v>1577</v>
      </c>
      <c r="N85" s="10">
        <v>7.7</v>
      </c>
      <c r="O85" s="10"/>
      <c r="P85" s="10">
        <v>7.5</v>
      </c>
      <c r="Q85" s="10" t="s">
        <v>1028</v>
      </c>
      <c r="R85" s="10">
        <v>7.4</v>
      </c>
      <c r="S85" s="10" t="s">
        <v>1186</v>
      </c>
      <c r="T85" s="10"/>
      <c r="U85" s="10"/>
      <c r="V85" s="10">
        <v>8.9</v>
      </c>
      <c r="W85" s="10" t="s">
        <v>1406</v>
      </c>
      <c r="X85" s="10">
        <f t="shared" si="1"/>
        <v>31.5</v>
      </c>
      <c r="Y85">
        <v>31.5</v>
      </c>
    </row>
    <row r="86" spans="1:25" x14ac:dyDescent="0.25">
      <c r="A86" s="2" t="s">
        <v>1618</v>
      </c>
      <c r="B86" s="12"/>
      <c r="C86" s="12"/>
      <c r="D86" s="12"/>
      <c r="E86" s="12"/>
      <c r="F86" s="12"/>
      <c r="G86" s="12"/>
      <c r="H86" s="12"/>
      <c r="I86" s="10"/>
      <c r="J86" s="10"/>
      <c r="K86" s="10"/>
      <c r="L86" s="10"/>
      <c r="M86" s="10"/>
      <c r="N86" s="10"/>
      <c r="O86" s="10"/>
      <c r="P86" s="10"/>
      <c r="Q86" s="10"/>
      <c r="R86" s="10"/>
      <c r="S86" s="10"/>
      <c r="T86" s="10"/>
      <c r="U86" s="10"/>
      <c r="V86" s="10"/>
      <c r="W86" s="10"/>
      <c r="X86" s="10"/>
    </row>
    <row r="87" spans="1:25" ht="39" x14ac:dyDescent="0.25">
      <c r="A87" s="1" t="s">
        <v>588</v>
      </c>
      <c r="B87" s="12" t="s">
        <v>303</v>
      </c>
      <c r="C87" s="12" t="s">
        <v>329</v>
      </c>
      <c r="D87" s="12" t="s">
        <v>390</v>
      </c>
      <c r="E87" s="12" t="s">
        <v>435</v>
      </c>
      <c r="F87" s="12" t="s">
        <v>25</v>
      </c>
      <c r="G87" s="12">
        <v>1</v>
      </c>
      <c r="H87" s="12" t="s">
        <v>489</v>
      </c>
      <c r="I87" s="10">
        <v>0</v>
      </c>
      <c r="J87" s="10" t="s">
        <v>15</v>
      </c>
      <c r="K87" s="10" t="s">
        <v>9</v>
      </c>
      <c r="L87" s="10" t="s">
        <v>842</v>
      </c>
      <c r="M87" s="10" t="s">
        <v>1577</v>
      </c>
      <c r="N87" s="10">
        <v>7.9</v>
      </c>
      <c r="O87" s="10" t="s">
        <v>906</v>
      </c>
      <c r="P87" s="10">
        <v>8</v>
      </c>
      <c r="Q87" s="10" t="s">
        <v>1032</v>
      </c>
      <c r="R87" s="10">
        <v>8.1999999999999993</v>
      </c>
      <c r="S87" s="10" t="s">
        <v>1190</v>
      </c>
      <c r="T87" s="10"/>
      <c r="U87" s="10"/>
      <c r="V87" s="10">
        <v>9.6999999999999993</v>
      </c>
      <c r="W87" s="10" t="s">
        <v>1410</v>
      </c>
      <c r="X87" s="10">
        <f t="shared" si="1"/>
        <v>33.799999999999997</v>
      </c>
      <c r="Y87">
        <v>33.799999999999997</v>
      </c>
    </row>
    <row r="88" spans="1:25" ht="39" x14ac:dyDescent="0.25">
      <c r="A88" s="69" t="s">
        <v>587</v>
      </c>
      <c r="B88" s="70" t="s">
        <v>303</v>
      </c>
      <c r="C88" s="70" t="s">
        <v>329</v>
      </c>
      <c r="D88" s="70" t="s">
        <v>394</v>
      </c>
      <c r="E88" s="70" t="s">
        <v>435</v>
      </c>
      <c r="F88" s="70" t="s">
        <v>25</v>
      </c>
      <c r="G88" s="70">
        <v>1</v>
      </c>
      <c r="H88" s="70" t="s">
        <v>495</v>
      </c>
      <c r="I88" s="10">
        <v>0</v>
      </c>
      <c r="J88" s="10" t="s">
        <v>15</v>
      </c>
      <c r="K88" s="10" t="s">
        <v>9</v>
      </c>
      <c r="L88" s="78" t="s">
        <v>842</v>
      </c>
      <c r="M88" s="78" t="s">
        <v>1577</v>
      </c>
      <c r="N88" s="78">
        <v>8.5</v>
      </c>
      <c r="O88" s="10" t="s">
        <v>910</v>
      </c>
      <c r="P88" s="78">
        <v>8.5</v>
      </c>
      <c r="Q88" s="10" t="s">
        <v>1033</v>
      </c>
      <c r="R88" s="78">
        <v>8.5</v>
      </c>
      <c r="S88" s="10" t="s">
        <v>1191</v>
      </c>
      <c r="T88" s="78"/>
      <c r="U88" s="10"/>
      <c r="V88" s="78">
        <v>9.8000000000000007</v>
      </c>
      <c r="W88" s="10" t="s">
        <v>1411</v>
      </c>
      <c r="X88" s="78">
        <f t="shared" si="1"/>
        <v>35.299999999999997</v>
      </c>
      <c r="Y88">
        <v>35.299999999999997</v>
      </c>
    </row>
    <row r="89" spans="1:25" ht="39" x14ac:dyDescent="0.25">
      <c r="A89" s="69" t="s">
        <v>586</v>
      </c>
      <c r="B89" s="70" t="s">
        <v>303</v>
      </c>
      <c r="C89" s="70" t="s">
        <v>329</v>
      </c>
      <c r="D89" s="70" t="s">
        <v>397</v>
      </c>
      <c r="E89" s="70" t="s">
        <v>435</v>
      </c>
      <c r="F89" s="70" t="s">
        <v>25</v>
      </c>
      <c r="G89" s="70">
        <v>1</v>
      </c>
      <c r="H89" s="70" t="s">
        <v>497</v>
      </c>
      <c r="I89" s="10">
        <v>0</v>
      </c>
      <c r="J89" s="10" t="s">
        <v>15</v>
      </c>
      <c r="K89" s="10" t="s">
        <v>9</v>
      </c>
      <c r="L89" s="78" t="s">
        <v>842</v>
      </c>
      <c r="M89" s="78" t="s">
        <v>1577</v>
      </c>
      <c r="N89" s="78">
        <v>8.4</v>
      </c>
      <c r="O89" s="10"/>
      <c r="P89" s="78">
        <v>9.4</v>
      </c>
      <c r="Q89" s="10" t="s">
        <v>1034</v>
      </c>
      <c r="R89" s="78">
        <v>8.6999999999999993</v>
      </c>
      <c r="S89" s="10" t="s">
        <v>1192</v>
      </c>
      <c r="T89" s="78"/>
      <c r="U89" s="10"/>
      <c r="V89" s="78">
        <v>9.9</v>
      </c>
      <c r="W89" s="10" t="s">
        <v>1412</v>
      </c>
      <c r="X89" s="78">
        <f t="shared" si="1"/>
        <v>36.4</v>
      </c>
      <c r="Y89">
        <v>36.4</v>
      </c>
    </row>
    <row r="90" spans="1:25" x14ac:dyDescent="0.25">
      <c r="A90" s="2" t="s">
        <v>761</v>
      </c>
      <c r="B90" s="66"/>
      <c r="C90" s="66"/>
      <c r="D90" s="66"/>
      <c r="E90" s="66"/>
      <c r="F90" s="66"/>
      <c r="G90" s="66"/>
      <c r="H90" s="66"/>
      <c r="I90" s="15"/>
      <c r="J90" s="15"/>
      <c r="K90" s="15"/>
      <c r="L90" s="15"/>
      <c r="M90" s="15"/>
      <c r="N90" s="15"/>
      <c r="O90" s="15"/>
      <c r="P90" s="15"/>
      <c r="Q90" s="15"/>
      <c r="R90" s="15"/>
      <c r="S90" s="15"/>
      <c r="T90" s="15"/>
      <c r="U90" s="15"/>
      <c r="V90" s="15"/>
      <c r="W90" s="15"/>
      <c r="X90" s="42"/>
      <c r="Y90">
        <v>0</v>
      </c>
    </row>
    <row r="91" spans="1:25" ht="39" x14ac:dyDescent="0.25">
      <c r="A91" s="1" t="s">
        <v>589</v>
      </c>
      <c r="B91" s="12" t="s">
        <v>248</v>
      </c>
      <c r="C91" s="12" t="s">
        <v>249</v>
      </c>
      <c r="D91" s="12" t="s">
        <v>252</v>
      </c>
      <c r="E91" s="12" t="s">
        <v>434</v>
      </c>
      <c r="F91" s="12" t="s">
        <v>26</v>
      </c>
      <c r="G91" s="12">
        <v>1</v>
      </c>
      <c r="H91" s="12" t="s">
        <v>253</v>
      </c>
      <c r="I91" s="10">
        <v>8.3333333333333329E-2</v>
      </c>
      <c r="J91" s="10" t="s">
        <v>15</v>
      </c>
      <c r="K91" s="10" t="s">
        <v>9</v>
      </c>
      <c r="L91" s="10" t="s">
        <v>842</v>
      </c>
      <c r="M91" s="10" t="s">
        <v>1577</v>
      </c>
      <c r="N91" s="10">
        <v>6</v>
      </c>
      <c r="O91" s="10" t="s">
        <v>911</v>
      </c>
      <c r="P91" s="10">
        <v>5.5</v>
      </c>
      <c r="Q91" s="10" t="s">
        <v>1035</v>
      </c>
      <c r="R91" s="10">
        <v>5.8</v>
      </c>
      <c r="S91" s="10" t="s">
        <v>1193</v>
      </c>
      <c r="T91" s="10"/>
      <c r="U91" s="10"/>
      <c r="V91" s="10">
        <v>7</v>
      </c>
      <c r="W91" s="10" t="s">
        <v>1413</v>
      </c>
      <c r="X91" s="10">
        <f t="shared" si="1"/>
        <v>24.3</v>
      </c>
      <c r="Y91">
        <v>24.3</v>
      </c>
    </row>
    <row r="92" spans="1:25" ht="39" x14ac:dyDescent="0.25">
      <c r="A92" s="1" t="s">
        <v>588</v>
      </c>
      <c r="B92" s="12" t="s">
        <v>290</v>
      </c>
      <c r="C92" s="12" t="s">
        <v>313</v>
      </c>
      <c r="D92" s="12" t="s">
        <v>95</v>
      </c>
      <c r="E92" s="12" t="s">
        <v>434</v>
      </c>
      <c r="F92" s="12" t="s">
        <v>26</v>
      </c>
      <c r="G92" s="12">
        <v>1</v>
      </c>
      <c r="H92" s="12" t="s">
        <v>470</v>
      </c>
      <c r="I92" s="10">
        <v>0</v>
      </c>
      <c r="J92" s="10" t="s">
        <v>15</v>
      </c>
      <c r="K92" s="10" t="s">
        <v>9</v>
      </c>
      <c r="L92" s="10" t="s">
        <v>842</v>
      </c>
      <c r="M92" s="10" t="s">
        <v>1577</v>
      </c>
      <c r="N92" s="10">
        <v>6.7</v>
      </c>
      <c r="O92" s="10"/>
      <c r="P92" s="10">
        <v>6</v>
      </c>
      <c r="Q92" s="10" t="s">
        <v>1038</v>
      </c>
      <c r="R92" s="10">
        <v>5.5</v>
      </c>
      <c r="S92" s="10" t="s">
        <v>1196</v>
      </c>
      <c r="T92" s="10"/>
      <c r="U92" s="10"/>
      <c r="V92" s="10">
        <v>6.9</v>
      </c>
      <c r="W92" s="10" t="s">
        <v>1416</v>
      </c>
      <c r="X92" s="10">
        <f t="shared" si="1"/>
        <v>25.1</v>
      </c>
      <c r="Y92">
        <v>25.1</v>
      </c>
    </row>
    <row r="93" spans="1:25" ht="39" x14ac:dyDescent="0.25">
      <c r="A93" s="1" t="s">
        <v>587</v>
      </c>
      <c r="B93" s="12" t="s">
        <v>290</v>
      </c>
      <c r="C93" s="12" t="s">
        <v>313</v>
      </c>
      <c r="D93" s="12" t="s">
        <v>376</v>
      </c>
      <c r="E93" s="12" t="s">
        <v>434</v>
      </c>
      <c r="F93" s="12" t="s">
        <v>26</v>
      </c>
      <c r="G93" s="12">
        <v>1</v>
      </c>
      <c r="H93" s="12" t="s">
        <v>467</v>
      </c>
      <c r="I93" s="10">
        <v>0</v>
      </c>
      <c r="J93" s="10" t="s">
        <v>15</v>
      </c>
      <c r="K93" s="10" t="s">
        <v>9</v>
      </c>
      <c r="L93" s="10" t="s">
        <v>842</v>
      </c>
      <c r="M93" s="10" t="s">
        <v>1577</v>
      </c>
      <c r="N93" s="10">
        <v>6.7</v>
      </c>
      <c r="O93" s="10" t="s">
        <v>913</v>
      </c>
      <c r="P93" s="10">
        <v>6.5</v>
      </c>
      <c r="Q93" s="10" t="s">
        <v>1037</v>
      </c>
      <c r="R93" s="10">
        <v>6.2</v>
      </c>
      <c r="S93" s="10" t="s">
        <v>1195</v>
      </c>
      <c r="T93" s="10"/>
      <c r="U93" s="10"/>
      <c r="V93" s="10">
        <v>7.8</v>
      </c>
      <c r="W93" s="10" t="s">
        <v>1415</v>
      </c>
      <c r="X93" s="10">
        <f t="shared" si="1"/>
        <v>27.2</v>
      </c>
      <c r="Y93">
        <v>27.2</v>
      </c>
    </row>
    <row r="94" spans="1:25" ht="39" x14ac:dyDescent="0.25">
      <c r="A94" s="1" t="s">
        <v>586</v>
      </c>
      <c r="B94" s="12" t="s">
        <v>297</v>
      </c>
      <c r="C94" s="12" t="s">
        <v>320</v>
      </c>
      <c r="D94" s="12" t="s">
        <v>371</v>
      </c>
      <c r="E94" s="12" t="s">
        <v>434</v>
      </c>
      <c r="F94" s="12" t="s">
        <v>26</v>
      </c>
      <c r="G94" s="12">
        <v>1</v>
      </c>
      <c r="H94" s="12" t="s">
        <v>462</v>
      </c>
      <c r="I94" s="10">
        <v>0</v>
      </c>
      <c r="J94" s="10" t="s">
        <v>15</v>
      </c>
      <c r="K94" s="10" t="s">
        <v>9</v>
      </c>
      <c r="L94" s="10" t="s">
        <v>842</v>
      </c>
      <c r="M94" s="10" t="s">
        <v>1577</v>
      </c>
      <c r="N94" s="10">
        <v>6.5</v>
      </c>
      <c r="O94" s="10" t="s">
        <v>912</v>
      </c>
      <c r="P94" s="10">
        <v>8</v>
      </c>
      <c r="Q94" s="10" t="s">
        <v>1036</v>
      </c>
      <c r="R94" s="10">
        <v>6.5</v>
      </c>
      <c r="S94" s="10" t="s">
        <v>1194</v>
      </c>
      <c r="T94" s="10"/>
      <c r="U94" s="10"/>
      <c r="V94" s="10">
        <v>8</v>
      </c>
      <c r="W94" s="10" t="s">
        <v>1414</v>
      </c>
      <c r="X94" s="10">
        <f t="shared" si="1"/>
        <v>29</v>
      </c>
      <c r="Y94">
        <v>29</v>
      </c>
    </row>
    <row r="95" spans="1:25" x14ac:dyDescent="0.25">
      <c r="A95" s="2" t="s">
        <v>763</v>
      </c>
      <c r="B95" s="66"/>
      <c r="C95" s="66"/>
      <c r="D95" s="66"/>
      <c r="E95" s="66"/>
      <c r="F95" s="66"/>
      <c r="G95" s="66"/>
      <c r="H95" s="66"/>
      <c r="I95" s="15"/>
      <c r="J95" s="15"/>
      <c r="K95" s="15"/>
      <c r="L95" s="15"/>
      <c r="M95" s="15"/>
      <c r="N95" s="15"/>
      <c r="O95" s="15"/>
      <c r="P95" s="15"/>
      <c r="Q95" s="15"/>
      <c r="R95" s="15"/>
      <c r="S95" s="15"/>
      <c r="T95" s="15"/>
      <c r="U95" s="15"/>
      <c r="V95" s="15"/>
      <c r="W95" s="15"/>
      <c r="X95" s="42"/>
      <c r="Y95">
        <v>0</v>
      </c>
    </row>
    <row r="96" spans="1:25" ht="39" x14ac:dyDescent="0.25">
      <c r="A96" s="1" t="s">
        <v>588</v>
      </c>
      <c r="B96" s="12" t="s">
        <v>290</v>
      </c>
      <c r="C96" s="12" t="s">
        <v>313</v>
      </c>
      <c r="D96" s="12" t="s">
        <v>347</v>
      </c>
      <c r="E96" s="12" t="s">
        <v>434</v>
      </c>
      <c r="F96" s="12" t="s">
        <v>26</v>
      </c>
      <c r="G96" s="12">
        <v>3</v>
      </c>
      <c r="H96" s="12" t="s">
        <v>442</v>
      </c>
      <c r="I96" s="10">
        <v>0</v>
      </c>
      <c r="J96" s="10" t="s">
        <v>15</v>
      </c>
      <c r="K96" s="10" t="s">
        <v>11</v>
      </c>
      <c r="L96" s="10" t="s">
        <v>842</v>
      </c>
      <c r="M96" s="10" t="s">
        <v>1579</v>
      </c>
      <c r="N96" s="10">
        <v>6.5</v>
      </c>
      <c r="O96" s="10" t="s">
        <v>916</v>
      </c>
      <c r="P96" s="10">
        <v>6.3</v>
      </c>
      <c r="Q96" s="10" t="s">
        <v>1041</v>
      </c>
      <c r="R96" s="10">
        <v>5.5</v>
      </c>
      <c r="S96" s="10" t="s">
        <v>1199</v>
      </c>
      <c r="T96" s="10"/>
      <c r="U96" s="10"/>
      <c r="V96" s="10">
        <v>7.7</v>
      </c>
      <c r="W96" s="10" t="s">
        <v>1419</v>
      </c>
      <c r="X96" s="10">
        <f t="shared" si="1"/>
        <v>26</v>
      </c>
      <c r="Y96">
        <v>26</v>
      </c>
    </row>
    <row r="97" spans="1:25" ht="39" x14ac:dyDescent="0.25">
      <c r="A97" s="1" t="s">
        <v>587</v>
      </c>
      <c r="B97" s="12" t="s">
        <v>290</v>
      </c>
      <c r="C97" s="12" t="s">
        <v>313</v>
      </c>
      <c r="D97" s="12" t="s">
        <v>422</v>
      </c>
      <c r="E97" s="12" t="s">
        <v>434</v>
      </c>
      <c r="F97" s="12" t="s">
        <v>26</v>
      </c>
      <c r="G97" s="12">
        <v>2</v>
      </c>
      <c r="H97" s="12" t="s">
        <v>523</v>
      </c>
      <c r="I97" s="10">
        <v>0</v>
      </c>
      <c r="J97" s="10" t="s">
        <v>15</v>
      </c>
      <c r="K97" s="10" t="s">
        <v>10</v>
      </c>
      <c r="L97" s="10" t="s">
        <v>842</v>
      </c>
      <c r="M97" s="10" t="s">
        <v>841</v>
      </c>
      <c r="N97" s="10">
        <v>6.5</v>
      </c>
      <c r="O97" s="10" t="s">
        <v>915</v>
      </c>
      <c r="P97" s="10">
        <v>5.8</v>
      </c>
      <c r="Q97" s="10" t="s">
        <v>1040</v>
      </c>
      <c r="R97" s="10">
        <v>6.5</v>
      </c>
      <c r="S97" s="10" t="s">
        <v>1198</v>
      </c>
      <c r="T97" s="10"/>
      <c r="U97" s="10"/>
      <c r="V97" s="10">
        <v>7.5</v>
      </c>
      <c r="W97" s="10" t="s">
        <v>1418</v>
      </c>
      <c r="X97" s="10">
        <f t="shared" si="1"/>
        <v>26.3</v>
      </c>
      <c r="Y97">
        <v>26.3</v>
      </c>
    </row>
    <row r="98" spans="1:25" ht="39" x14ac:dyDescent="0.25">
      <c r="A98" s="1" t="s">
        <v>586</v>
      </c>
      <c r="B98" s="12" t="s">
        <v>290</v>
      </c>
      <c r="C98" s="12" t="s">
        <v>314</v>
      </c>
      <c r="D98" s="12" t="s">
        <v>421</v>
      </c>
      <c r="E98" s="12" t="s">
        <v>434</v>
      </c>
      <c r="F98" s="12" t="s">
        <v>26</v>
      </c>
      <c r="G98" s="12">
        <v>2</v>
      </c>
      <c r="H98" s="12" t="s">
        <v>522</v>
      </c>
      <c r="I98" s="10">
        <v>0</v>
      </c>
      <c r="J98" s="10" t="s">
        <v>15</v>
      </c>
      <c r="K98" s="10" t="s">
        <v>10</v>
      </c>
      <c r="L98" s="10" t="s">
        <v>842</v>
      </c>
      <c r="M98" s="10" t="s">
        <v>841</v>
      </c>
      <c r="N98" s="10">
        <v>6.4</v>
      </c>
      <c r="O98" s="10" t="s">
        <v>914</v>
      </c>
      <c r="P98" s="10">
        <v>6.5</v>
      </c>
      <c r="Q98" s="10" t="s">
        <v>1039</v>
      </c>
      <c r="R98" s="10">
        <v>6.2</v>
      </c>
      <c r="S98" s="10" t="s">
        <v>1197</v>
      </c>
      <c r="T98" s="10"/>
      <c r="U98" s="10"/>
      <c r="V98" s="10">
        <v>7.8</v>
      </c>
      <c r="W98" s="10" t="s">
        <v>1417</v>
      </c>
      <c r="X98" s="10">
        <f t="shared" si="1"/>
        <v>26.900000000000002</v>
      </c>
      <c r="Y98">
        <v>26.900000000000002</v>
      </c>
    </row>
    <row r="99" spans="1:25" x14ac:dyDescent="0.25">
      <c r="A99" s="2" t="s">
        <v>762</v>
      </c>
      <c r="B99" s="66"/>
      <c r="C99" s="66"/>
      <c r="D99" s="66"/>
      <c r="E99" s="66"/>
      <c r="F99" s="66"/>
      <c r="G99" s="66"/>
      <c r="H99" s="66"/>
      <c r="I99" s="15"/>
      <c r="J99" s="15"/>
      <c r="K99" s="15"/>
      <c r="L99" s="15"/>
      <c r="M99" s="15"/>
      <c r="N99" s="15"/>
      <c r="O99" s="15"/>
      <c r="P99" s="15"/>
      <c r="Q99" s="15"/>
      <c r="R99" s="15"/>
      <c r="S99" s="15"/>
      <c r="T99" s="15"/>
      <c r="U99" s="15"/>
      <c r="V99" s="15"/>
      <c r="W99" s="15"/>
      <c r="X99" s="42"/>
      <c r="Y99">
        <v>0</v>
      </c>
    </row>
    <row r="100" spans="1:25" ht="26.25" x14ac:dyDescent="0.25">
      <c r="A100" s="1" t="s">
        <v>586</v>
      </c>
      <c r="B100" s="12" t="s">
        <v>79</v>
      </c>
      <c r="C100" s="12" t="s">
        <v>80</v>
      </c>
      <c r="D100" s="12" t="s">
        <v>278</v>
      </c>
      <c r="E100" s="12" t="s">
        <v>268</v>
      </c>
      <c r="F100" s="12" t="s">
        <v>26</v>
      </c>
      <c r="G100" s="12">
        <v>1</v>
      </c>
      <c r="H100" s="12" t="s">
        <v>279</v>
      </c>
      <c r="I100" s="10">
        <v>6.25E-2</v>
      </c>
      <c r="J100" s="10" t="s">
        <v>15</v>
      </c>
      <c r="K100" s="10" t="s">
        <v>9</v>
      </c>
      <c r="L100" s="10" t="s">
        <v>842</v>
      </c>
      <c r="M100" s="10" t="s">
        <v>1577</v>
      </c>
      <c r="N100" s="10">
        <v>7.5</v>
      </c>
      <c r="O100" s="10"/>
      <c r="P100" s="10">
        <v>7.3</v>
      </c>
      <c r="Q100" s="10" t="s">
        <v>1042</v>
      </c>
      <c r="R100" s="10">
        <v>7.5</v>
      </c>
      <c r="S100" s="10" t="s">
        <v>1200</v>
      </c>
      <c r="T100" s="10"/>
      <c r="U100" s="10"/>
      <c r="V100" s="10">
        <v>8.8000000000000007</v>
      </c>
      <c r="W100" s="10" t="s">
        <v>1420</v>
      </c>
      <c r="X100" s="10">
        <f t="shared" si="1"/>
        <v>31.1</v>
      </c>
      <c r="Y100">
        <v>31.1</v>
      </c>
    </row>
    <row r="101" spans="1:25" x14ac:dyDescent="0.25">
      <c r="A101" s="2" t="s">
        <v>764</v>
      </c>
      <c r="B101" s="66"/>
      <c r="C101" s="66"/>
      <c r="D101" s="66"/>
      <c r="E101" s="66"/>
      <c r="F101" s="66"/>
      <c r="G101" s="66"/>
      <c r="H101" s="66"/>
      <c r="I101" s="15"/>
      <c r="J101" s="15"/>
      <c r="K101" s="15"/>
      <c r="L101" s="15"/>
      <c r="M101" s="15"/>
      <c r="N101" s="15"/>
      <c r="O101" s="15"/>
      <c r="P101" s="15"/>
      <c r="Q101" s="15"/>
      <c r="R101" s="15"/>
      <c r="S101" s="15"/>
      <c r="T101" s="15"/>
      <c r="U101" s="15"/>
      <c r="V101" s="15"/>
      <c r="W101" s="15"/>
      <c r="X101" s="42"/>
      <c r="Y101">
        <v>0</v>
      </c>
    </row>
    <row r="102" spans="1:25" ht="26.25" x14ac:dyDescent="0.25">
      <c r="A102" s="1" t="s">
        <v>587</v>
      </c>
      <c r="B102" s="12" t="s">
        <v>79</v>
      </c>
      <c r="C102" s="12" t="s">
        <v>80</v>
      </c>
      <c r="D102" s="12" t="s">
        <v>282</v>
      </c>
      <c r="E102" s="12" t="s">
        <v>268</v>
      </c>
      <c r="F102" s="12" t="s">
        <v>26</v>
      </c>
      <c r="G102" s="12">
        <v>3</v>
      </c>
      <c r="H102" s="12" t="s">
        <v>283</v>
      </c>
      <c r="I102" s="10">
        <v>8.3333333333333329E-2</v>
      </c>
      <c r="J102" s="10" t="s">
        <v>15</v>
      </c>
      <c r="K102" s="10" t="s">
        <v>11</v>
      </c>
      <c r="L102" s="10" t="s">
        <v>842</v>
      </c>
      <c r="M102" s="10" t="s">
        <v>1579</v>
      </c>
      <c r="N102" s="10">
        <v>7.8</v>
      </c>
      <c r="O102" s="10" t="s">
        <v>888</v>
      </c>
      <c r="P102" s="10">
        <v>7.7</v>
      </c>
      <c r="Q102" s="10" t="s">
        <v>1043</v>
      </c>
      <c r="R102" s="10">
        <v>7.3</v>
      </c>
      <c r="S102" s="10" t="s">
        <v>1568</v>
      </c>
      <c r="T102" s="10"/>
      <c r="U102" s="10"/>
      <c r="V102" s="10">
        <v>9</v>
      </c>
      <c r="W102" s="10" t="s">
        <v>1421</v>
      </c>
      <c r="X102" s="10">
        <f t="shared" si="1"/>
        <v>31.8</v>
      </c>
      <c r="Y102">
        <v>31.8</v>
      </c>
    </row>
    <row r="103" spans="1:25" ht="39" x14ac:dyDescent="0.25">
      <c r="A103" s="1" t="s">
        <v>586</v>
      </c>
      <c r="B103" s="12" t="s">
        <v>79</v>
      </c>
      <c r="C103" s="12" t="s">
        <v>80</v>
      </c>
      <c r="D103" s="12" t="s">
        <v>286</v>
      </c>
      <c r="E103" s="12" t="s">
        <v>268</v>
      </c>
      <c r="F103" s="12" t="s">
        <v>25</v>
      </c>
      <c r="G103" s="12">
        <v>7</v>
      </c>
      <c r="H103" s="12" t="s">
        <v>287</v>
      </c>
      <c r="I103" s="10">
        <v>0.10416666666666667</v>
      </c>
      <c r="J103" s="10" t="s">
        <v>15</v>
      </c>
      <c r="K103" s="10" t="s">
        <v>12</v>
      </c>
      <c r="L103" s="10" t="s">
        <v>842</v>
      </c>
      <c r="M103" s="10" t="s">
        <v>843</v>
      </c>
      <c r="N103" s="10">
        <v>7.8</v>
      </c>
      <c r="O103" s="10" t="s">
        <v>917</v>
      </c>
      <c r="P103" s="10">
        <v>8.3000000000000007</v>
      </c>
      <c r="Q103" s="10" t="s">
        <v>1044</v>
      </c>
      <c r="R103" s="10">
        <v>7.7</v>
      </c>
      <c r="S103" s="10" t="s">
        <v>1569</v>
      </c>
      <c r="T103" s="10"/>
      <c r="U103" s="10"/>
      <c r="V103" s="10">
        <v>9.91</v>
      </c>
      <c r="W103" s="10" t="s">
        <v>1422</v>
      </c>
      <c r="X103" s="10">
        <f t="shared" si="1"/>
        <v>33.71</v>
      </c>
      <c r="Y103">
        <v>33.71</v>
      </c>
    </row>
    <row r="104" spans="1:25" x14ac:dyDescent="0.25">
      <c r="A104" s="2" t="s">
        <v>765</v>
      </c>
      <c r="B104" s="66"/>
      <c r="C104" s="66"/>
      <c r="D104" s="66"/>
      <c r="E104" s="66"/>
      <c r="F104" s="66"/>
      <c r="G104" s="66"/>
      <c r="H104" s="66"/>
      <c r="I104" s="15"/>
      <c r="J104" s="15"/>
      <c r="K104" s="15"/>
      <c r="L104" s="15"/>
      <c r="M104" s="15"/>
      <c r="N104" s="15"/>
      <c r="O104" s="15"/>
      <c r="P104" s="15"/>
      <c r="Q104" s="15"/>
      <c r="R104" s="15"/>
      <c r="S104" s="15"/>
      <c r="T104" s="15"/>
      <c r="U104" s="15"/>
      <c r="V104" s="15"/>
      <c r="W104" s="15"/>
      <c r="X104" s="42"/>
      <c r="Y104">
        <v>0</v>
      </c>
    </row>
    <row r="105" spans="1:25" ht="51.75" x14ac:dyDescent="0.25">
      <c r="A105" s="1" t="s">
        <v>592</v>
      </c>
      <c r="B105" s="12" t="s">
        <v>300</v>
      </c>
      <c r="C105" s="12" t="s">
        <v>324</v>
      </c>
      <c r="D105" s="12" t="s">
        <v>191</v>
      </c>
      <c r="E105" s="12" t="s">
        <v>436</v>
      </c>
      <c r="F105" s="12" t="s">
        <v>25</v>
      </c>
      <c r="G105" s="12">
        <v>1</v>
      </c>
      <c r="H105" s="12" t="s">
        <v>473</v>
      </c>
      <c r="I105" s="10">
        <v>0</v>
      </c>
      <c r="J105" s="10" t="s">
        <v>15</v>
      </c>
      <c r="K105" s="10" t="s">
        <v>9</v>
      </c>
      <c r="L105" s="10" t="s">
        <v>842</v>
      </c>
      <c r="M105" s="10" t="s">
        <v>1577</v>
      </c>
      <c r="N105" s="10">
        <v>6.7</v>
      </c>
      <c r="O105" s="10" t="s">
        <v>919</v>
      </c>
      <c r="P105" s="10">
        <v>5.6</v>
      </c>
      <c r="Q105" s="10" t="s">
        <v>1050</v>
      </c>
      <c r="R105" s="10">
        <v>5.6</v>
      </c>
      <c r="S105" s="10" t="s">
        <v>1206</v>
      </c>
      <c r="T105" s="10">
        <v>6</v>
      </c>
      <c r="U105" s="10"/>
      <c r="V105" s="10"/>
      <c r="W105" s="10"/>
      <c r="X105" s="10">
        <f t="shared" si="1"/>
        <v>23.9</v>
      </c>
      <c r="Y105">
        <v>23.9</v>
      </c>
    </row>
    <row r="106" spans="1:25" ht="51.75" x14ac:dyDescent="0.25">
      <c r="A106" s="71" t="s">
        <v>591</v>
      </c>
      <c r="B106" s="12" t="s">
        <v>294</v>
      </c>
      <c r="C106" s="12" t="s">
        <v>318</v>
      </c>
      <c r="D106" s="12" t="s">
        <v>360</v>
      </c>
      <c r="E106" s="12" t="s">
        <v>436</v>
      </c>
      <c r="F106" s="12" t="s">
        <v>26</v>
      </c>
      <c r="G106" s="12">
        <v>1</v>
      </c>
      <c r="H106" s="12" t="s">
        <v>454</v>
      </c>
      <c r="I106" s="10">
        <v>0</v>
      </c>
      <c r="J106" s="10" t="s">
        <v>15</v>
      </c>
      <c r="K106" s="10" t="s">
        <v>9</v>
      </c>
      <c r="L106" s="10" t="s">
        <v>842</v>
      </c>
      <c r="M106" s="10" t="s">
        <v>1577</v>
      </c>
      <c r="N106" s="10">
        <v>6.5</v>
      </c>
      <c r="O106" s="10"/>
      <c r="P106" s="10">
        <v>6.2</v>
      </c>
      <c r="Q106" s="10" t="s">
        <v>1045</v>
      </c>
      <c r="R106" s="10">
        <v>6.2</v>
      </c>
      <c r="S106" s="10" t="s">
        <v>1201</v>
      </c>
      <c r="T106" s="10">
        <v>6</v>
      </c>
      <c r="U106" s="10"/>
      <c r="V106" s="10"/>
      <c r="W106" s="10" t="s">
        <v>1423</v>
      </c>
      <c r="X106" s="10">
        <f t="shared" si="1"/>
        <v>24.9</v>
      </c>
      <c r="Y106">
        <v>24.9</v>
      </c>
    </row>
    <row r="107" spans="1:25" ht="51.75" x14ac:dyDescent="0.25">
      <c r="A107" s="71" t="s">
        <v>591</v>
      </c>
      <c r="B107" s="12" t="s">
        <v>173</v>
      </c>
      <c r="C107" s="12" t="s">
        <v>174</v>
      </c>
      <c r="D107" s="12" t="s">
        <v>201</v>
      </c>
      <c r="E107" s="12" t="s">
        <v>436</v>
      </c>
      <c r="F107" s="12" t="s">
        <v>26</v>
      </c>
      <c r="G107" s="12">
        <v>1</v>
      </c>
      <c r="H107" s="12" t="s">
        <v>202</v>
      </c>
      <c r="I107" s="10">
        <v>0.10416666666666667</v>
      </c>
      <c r="J107" s="10" t="s">
        <v>15</v>
      </c>
      <c r="K107" s="10" t="s">
        <v>9</v>
      </c>
      <c r="L107" s="10" t="s">
        <v>842</v>
      </c>
      <c r="M107" s="10" t="s">
        <v>1577</v>
      </c>
      <c r="N107" s="10">
        <v>6.6</v>
      </c>
      <c r="O107" s="10"/>
      <c r="P107" s="10">
        <v>6</v>
      </c>
      <c r="Q107" s="10" t="s">
        <v>1049</v>
      </c>
      <c r="R107" s="10">
        <v>5.8</v>
      </c>
      <c r="S107" s="10" t="s">
        <v>1205</v>
      </c>
      <c r="T107" s="10">
        <v>6.5</v>
      </c>
      <c r="U107" s="10" t="s">
        <v>1289</v>
      </c>
      <c r="V107" s="10"/>
      <c r="W107" s="10"/>
      <c r="X107" s="10">
        <f t="shared" si="1"/>
        <v>24.9</v>
      </c>
      <c r="Y107">
        <v>24.9</v>
      </c>
    </row>
    <row r="108" spans="1:25" ht="51.75" x14ac:dyDescent="0.25">
      <c r="A108" s="1" t="s">
        <v>590</v>
      </c>
      <c r="B108" s="12" t="s">
        <v>306</v>
      </c>
      <c r="C108" s="12" t="s">
        <v>334</v>
      </c>
      <c r="D108" s="12" t="s">
        <v>406</v>
      </c>
      <c r="E108" s="12" t="s">
        <v>436</v>
      </c>
      <c r="F108" s="12" t="s">
        <v>26</v>
      </c>
      <c r="G108" s="12">
        <v>1</v>
      </c>
      <c r="H108" s="12" t="s">
        <v>505</v>
      </c>
      <c r="I108" s="10">
        <v>0</v>
      </c>
      <c r="J108" s="10" t="s">
        <v>15</v>
      </c>
      <c r="K108" s="10" t="s">
        <v>9</v>
      </c>
      <c r="L108" s="10" t="s">
        <v>842</v>
      </c>
      <c r="M108" s="10" t="s">
        <v>1577</v>
      </c>
      <c r="N108" s="10">
        <v>6.7</v>
      </c>
      <c r="O108" s="10"/>
      <c r="P108" s="10">
        <v>7</v>
      </c>
      <c r="Q108" s="10" t="s">
        <v>1047</v>
      </c>
      <c r="R108" s="10">
        <v>8.1999999999999993</v>
      </c>
      <c r="S108" s="10" t="s">
        <v>1203</v>
      </c>
      <c r="T108" s="10">
        <v>6</v>
      </c>
      <c r="U108" s="10"/>
      <c r="V108" s="10"/>
      <c r="W108" s="10"/>
      <c r="X108" s="10">
        <f t="shared" si="1"/>
        <v>27.9</v>
      </c>
      <c r="Y108">
        <v>27.9</v>
      </c>
    </row>
    <row r="109" spans="1:25" ht="51.75" x14ac:dyDescent="0.25">
      <c r="A109" s="1" t="s">
        <v>589</v>
      </c>
      <c r="B109" s="12" t="s">
        <v>75</v>
      </c>
      <c r="C109" s="12" t="s">
        <v>76</v>
      </c>
      <c r="D109" s="12" t="s">
        <v>399</v>
      </c>
      <c r="E109" s="12" t="s">
        <v>436</v>
      </c>
      <c r="F109" s="12" t="s">
        <v>26</v>
      </c>
      <c r="G109" s="12">
        <v>1</v>
      </c>
      <c r="H109" s="12" t="s">
        <v>77</v>
      </c>
      <c r="I109" s="10">
        <v>0</v>
      </c>
      <c r="J109" s="10" t="s">
        <v>15</v>
      </c>
      <c r="K109" s="10" t="s">
        <v>9</v>
      </c>
      <c r="L109" s="10" t="s">
        <v>842</v>
      </c>
      <c r="M109" s="10" t="s">
        <v>1577</v>
      </c>
      <c r="N109" s="10">
        <v>6.6</v>
      </c>
      <c r="O109" s="10"/>
      <c r="P109" s="10">
        <v>7.6</v>
      </c>
      <c r="Q109" s="10" t="s">
        <v>1046</v>
      </c>
      <c r="R109" s="10">
        <v>7.7</v>
      </c>
      <c r="S109" s="10" t="s">
        <v>1202</v>
      </c>
      <c r="T109" s="10">
        <v>7</v>
      </c>
      <c r="U109" s="10"/>
      <c r="V109" s="10"/>
      <c r="W109" s="10"/>
      <c r="X109" s="10">
        <f t="shared" si="1"/>
        <v>28.9</v>
      </c>
      <c r="Y109">
        <v>28.9</v>
      </c>
    </row>
    <row r="110" spans="1:25" ht="51.75" x14ac:dyDescent="0.25">
      <c r="A110" s="1" t="s">
        <v>588</v>
      </c>
      <c r="B110" s="12" t="s">
        <v>306</v>
      </c>
      <c r="C110" s="12" t="s">
        <v>334</v>
      </c>
      <c r="D110" s="12" t="s">
        <v>407</v>
      </c>
      <c r="E110" s="12" t="s">
        <v>436</v>
      </c>
      <c r="F110" s="12" t="s">
        <v>26</v>
      </c>
      <c r="G110" s="12">
        <v>1</v>
      </c>
      <c r="H110" s="12" t="s">
        <v>506</v>
      </c>
      <c r="I110" s="10">
        <v>0</v>
      </c>
      <c r="J110" s="10" t="s">
        <v>15</v>
      </c>
      <c r="K110" s="10" t="s">
        <v>9</v>
      </c>
      <c r="L110" s="10" t="s">
        <v>842</v>
      </c>
      <c r="M110" s="10" t="s">
        <v>1577</v>
      </c>
      <c r="N110" s="10">
        <v>7</v>
      </c>
      <c r="O110" s="10" t="s">
        <v>918</v>
      </c>
      <c r="P110" s="10">
        <v>6.7</v>
      </c>
      <c r="Q110" s="10" t="s">
        <v>1048</v>
      </c>
      <c r="R110" s="10">
        <v>8</v>
      </c>
      <c r="S110" s="10" t="s">
        <v>1204</v>
      </c>
      <c r="T110" s="10">
        <v>8</v>
      </c>
      <c r="U110" s="10" t="s">
        <v>1288</v>
      </c>
      <c r="V110" s="10"/>
      <c r="W110" s="10"/>
      <c r="X110" s="10">
        <f t="shared" si="1"/>
        <v>29.7</v>
      </c>
      <c r="Y110">
        <v>29.7</v>
      </c>
    </row>
    <row r="111" spans="1:25" ht="51.75" x14ac:dyDescent="0.25">
      <c r="A111" s="1" t="s">
        <v>587</v>
      </c>
      <c r="B111" s="12" t="s">
        <v>173</v>
      </c>
      <c r="C111" s="12" t="s">
        <v>198</v>
      </c>
      <c r="D111" s="12" t="s">
        <v>199</v>
      </c>
      <c r="E111" s="12" t="s">
        <v>436</v>
      </c>
      <c r="F111" s="12" t="s">
        <v>25</v>
      </c>
      <c r="G111" s="12">
        <v>1</v>
      </c>
      <c r="H111" s="12" t="s">
        <v>200</v>
      </c>
      <c r="I111" s="10">
        <v>0.10416666666666667</v>
      </c>
      <c r="J111" s="10" t="s">
        <v>15</v>
      </c>
      <c r="K111" s="10" t="s">
        <v>9</v>
      </c>
      <c r="L111" s="10" t="s">
        <v>842</v>
      </c>
      <c r="M111" s="10" t="s">
        <v>1577</v>
      </c>
      <c r="N111" s="10">
        <v>7</v>
      </c>
      <c r="O111" s="10" t="s">
        <v>876</v>
      </c>
      <c r="P111" s="10">
        <v>7.1</v>
      </c>
      <c r="Q111" s="10" t="s">
        <v>1052</v>
      </c>
      <c r="R111" s="10">
        <v>8.1999999999999993</v>
      </c>
      <c r="S111" s="10" t="s">
        <v>1208</v>
      </c>
      <c r="T111" s="10">
        <v>8.5</v>
      </c>
      <c r="U111" s="10"/>
      <c r="V111" s="10"/>
      <c r="W111" s="10"/>
      <c r="X111" s="10">
        <f t="shared" si="1"/>
        <v>30.799999999999997</v>
      </c>
      <c r="Y111">
        <v>30.799999999999997</v>
      </c>
    </row>
    <row r="112" spans="1:25" ht="51.75" x14ac:dyDescent="0.25">
      <c r="A112" s="1" t="s">
        <v>586</v>
      </c>
      <c r="B112" s="12" t="s">
        <v>565</v>
      </c>
      <c r="C112" s="12" t="s">
        <v>130</v>
      </c>
      <c r="D112" s="12" t="s">
        <v>411</v>
      </c>
      <c r="E112" s="12" t="s">
        <v>436</v>
      </c>
      <c r="F112" s="12" t="s">
        <v>25</v>
      </c>
      <c r="G112" s="12">
        <v>1</v>
      </c>
      <c r="H112" s="12" t="s">
        <v>510</v>
      </c>
      <c r="I112" s="10">
        <v>0</v>
      </c>
      <c r="J112" s="10" t="s">
        <v>15</v>
      </c>
      <c r="K112" s="10" t="s">
        <v>9</v>
      </c>
      <c r="L112" s="10" t="s">
        <v>842</v>
      </c>
      <c r="M112" s="10" t="s">
        <v>1577</v>
      </c>
      <c r="N112" s="10">
        <v>7.4</v>
      </c>
      <c r="O112" s="10" t="s">
        <v>920</v>
      </c>
      <c r="P112" s="10">
        <v>7.5</v>
      </c>
      <c r="Q112" s="10" t="s">
        <v>1051</v>
      </c>
      <c r="R112" s="10">
        <v>8.4</v>
      </c>
      <c r="S112" s="10" t="s">
        <v>1207</v>
      </c>
      <c r="T112" s="10">
        <v>9</v>
      </c>
      <c r="U112" s="10" t="s">
        <v>1290</v>
      </c>
      <c r="V112" s="10"/>
      <c r="W112" s="10"/>
      <c r="X112" s="10">
        <f t="shared" si="1"/>
        <v>32.299999999999997</v>
      </c>
      <c r="Y112">
        <v>32.299999999999997</v>
      </c>
    </row>
    <row r="113" spans="1:25" x14ac:dyDescent="0.25">
      <c r="A113" s="2" t="s">
        <v>766</v>
      </c>
      <c r="B113" s="66"/>
      <c r="C113" s="66"/>
      <c r="D113" s="66"/>
      <c r="E113" s="66"/>
      <c r="F113" s="66"/>
      <c r="G113" s="66"/>
      <c r="H113" s="66"/>
      <c r="I113" s="15"/>
      <c r="J113" s="15"/>
      <c r="K113" s="15"/>
      <c r="L113" s="15"/>
      <c r="M113" s="15"/>
      <c r="N113" s="15"/>
      <c r="O113" s="15"/>
      <c r="P113" s="15"/>
      <c r="Q113" s="15"/>
      <c r="R113" s="15"/>
      <c r="S113" s="15"/>
      <c r="T113" s="15"/>
      <c r="U113" s="15"/>
      <c r="V113" s="15"/>
      <c r="W113" s="15"/>
      <c r="X113" s="42"/>
      <c r="Y113">
        <v>0</v>
      </c>
    </row>
    <row r="114" spans="1:25" ht="51.75" x14ac:dyDescent="0.25">
      <c r="A114" s="1" t="s">
        <v>586</v>
      </c>
      <c r="B114" s="12" t="s">
        <v>310</v>
      </c>
      <c r="C114" s="12" t="s">
        <v>341</v>
      </c>
      <c r="D114" s="12" t="s">
        <v>430</v>
      </c>
      <c r="E114" s="12" t="s">
        <v>436</v>
      </c>
      <c r="F114" s="12" t="s">
        <v>26</v>
      </c>
      <c r="G114" s="12">
        <v>2</v>
      </c>
      <c r="H114" s="12" t="s">
        <v>531</v>
      </c>
      <c r="I114" s="10">
        <v>0</v>
      </c>
      <c r="J114" s="10" t="s">
        <v>15</v>
      </c>
      <c r="K114" s="10" t="s">
        <v>10</v>
      </c>
      <c r="L114" s="10" t="s">
        <v>842</v>
      </c>
      <c r="M114" s="10" t="s">
        <v>841</v>
      </c>
      <c r="N114" s="10">
        <v>6</v>
      </c>
      <c r="O114" s="10" t="s">
        <v>921</v>
      </c>
      <c r="P114" s="10">
        <v>6.8</v>
      </c>
      <c r="Q114" s="10" t="s">
        <v>1053</v>
      </c>
      <c r="R114" s="10">
        <v>6</v>
      </c>
      <c r="S114" s="10" t="s">
        <v>1209</v>
      </c>
      <c r="T114" s="10"/>
      <c r="U114" s="10"/>
      <c r="V114" s="10">
        <v>8</v>
      </c>
      <c r="W114" s="10" t="s">
        <v>1424</v>
      </c>
      <c r="X114" s="10">
        <f t="shared" si="1"/>
        <v>26.8</v>
      </c>
      <c r="Y114">
        <v>26.8</v>
      </c>
    </row>
    <row r="115" spans="1:25" x14ac:dyDescent="0.25">
      <c r="A115" s="2" t="s">
        <v>767</v>
      </c>
      <c r="B115" s="66"/>
      <c r="C115" s="66"/>
      <c r="D115" s="66"/>
      <c r="E115" s="66"/>
      <c r="F115" s="66"/>
      <c r="G115" s="66"/>
      <c r="H115" s="66"/>
      <c r="I115" s="15"/>
      <c r="J115" s="15"/>
      <c r="K115" s="15"/>
      <c r="L115" s="15"/>
      <c r="M115" s="15"/>
      <c r="N115" s="15"/>
      <c r="O115" s="15"/>
      <c r="P115" s="15"/>
      <c r="Q115" s="15"/>
      <c r="R115" s="15"/>
      <c r="S115" s="15"/>
      <c r="T115" s="15"/>
      <c r="U115" s="15"/>
      <c r="V115" s="15"/>
      <c r="W115" s="15"/>
      <c r="X115" s="42"/>
      <c r="Y115">
        <v>0</v>
      </c>
    </row>
    <row r="116" spans="1:25" x14ac:dyDescent="0.25">
      <c r="A116" s="1" t="s">
        <v>588</v>
      </c>
      <c r="B116" s="12" t="s">
        <v>294</v>
      </c>
      <c r="C116" s="12" t="s">
        <v>318</v>
      </c>
      <c r="D116" s="12" t="s">
        <v>362</v>
      </c>
      <c r="E116" s="12" t="s">
        <v>55</v>
      </c>
      <c r="F116" s="12" t="s">
        <v>26</v>
      </c>
      <c r="G116" s="12">
        <v>1</v>
      </c>
      <c r="H116" s="12" t="s">
        <v>455</v>
      </c>
      <c r="I116" s="10">
        <v>0</v>
      </c>
      <c r="J116" s="10" t="s">
        <v>15</v>
      </c>
      <c r="K116" s="10" t="s">
        <v>9</v>
      </c>
      <c r="L116" s="10" t="s">
        <v>842</v>
      </c>
      <c r="M116" s="10" t="s">
        <v>1577</v>
      </c>
      <c r="N116" s="10">
        <v>6.9</v>
      </c>
      <c r="O116" s="10" t="s">
        <v>923</v>
      </c>
      <c r="P116" s="10">
        <v>6.5</v>
      </c>
      <c r="Q116" s="10" t="s">
        <v>1055</v>
      </c>
      <c r="R116" s="10">
        <v>6</v>
      </c>
      <c r="S116" s="10" t="s">
        <v>1211</v>
      </c>
      <c r="T116" s="10"/>
      <c r="U116" s="10"/>
      <c r="V116" s="10">
        <v>7</v>
      </c>
      <c r="W116" s="10" t="s">
        <v>1426</v>
      </c>
      <c r="X116" s="10">
        <f t="shared" si="1"/>
        <v>26.4</v>
      </c>
      <c r="Y116">
        <v>26.4</v>
      </c>
    </row>
    <row r="117" spans="1:25" x14ac:dyDescent="0.25">
      <c r="A117" s="1" t="s">
        <v>587</v>
      </c>
      <c r="B117" s="12" t="s">
        <v>294</v>
      </c>
      <c r="C117" s="12" t="s">
        <v>318</v>
      </c>
      <c r="D117" s="12" t="s">
        <v>358</v>
      </c>
      <c r="E117" s="12" t="s">
        <v>55</v>
      </c>
      <c r="F117" s="12" t="s">
        <v>26</v>
      </c>
      <c r="G117" s="12">
        <v>1</v>
      </c>
      <c r="H117" s="12" t="s">
        <v>453</v>
      </c>
      <c r="I117" s="10">
        <v>0</v>
      </c>
      <c r="J117" s="10" t="s">
        <v>15</v>
      </c>
      <c r="K117" s="10" t="s">
        <v>9</v>
      </c>
      <c r="L117" s="10" t="s">
        <v>842</v>
      </c>
      <c r="M117" s="10" t="s">
        <v>1577</v>
      </c>
      <c r="N117" s="10">
        <v>6.8</v>
      </c>
      <c r="O117" s="10" t="s">
        <v>922</v>
      </c>
      <c r="P117" s="10">
        <v>7</v>
      </c>
      <c r="Q117" s="10" t="s">
        <v>1054</v>
      </c>
      <c r="R117" s="10">
        <v>6.5</v>
      </c>
      <c r="S117" s="10" t="s">
        <v>1210</v>
      </c>
      <c r="T117" s="10"/>
      <c r="U117" s="10"/>
      <c r="V117" s="10">
        <v>6.9</v>
      </c>
      <c r="W117" s="10" t="s">
        <v>1425</v>
      </c>
      <c r="X117" s="10">
        <f t="shared" si="1"/>
        <v>27.200000000000003</v>
      </c>
      <c r="Y117">
        <v>27.200000000000003</v>
      </c>
    </row>
    <row r="118" spans="1:25" ht="39" x14ac:dyDescent="0.25">
      <c r="A118" s="1" t="s">
        <v>586</v>
      </c>
      <c r="B118" s="12" t="s">
        <v>297</v>
      </c>
      <c r="C118" s="12" t="s">
        <v>40</v>
      </c>
      <c r="D118" s="12" t="s">
        <v>370</v>
      </c>
      <c r="E118" s="12" t="s">
        <v>55</v>
      </c>
      <c r="F118" s="12" t="s">
        <v>26</v>
      </c>
      <c r="G118" s="12">
        <v>1</v>
      </c>
      <c r="H118" s="12" t="s">
        <v>461</v>
      </c>
      <c r="I118" s="10">
        <v>0</v>
      </c>
      <c r="J118" s="10" t="s">
        <v>15</v>
      </c>
      <c r="K118" s="10" t="s">
        <v>9</v>
      </c>
      <c r="L118" s="10" t="s">
        <v>842</v>
      </c>
      <c r="M118" s="10" t="s">
        <v>1577</v>
      </c>
      <c r="N118" s="10">
        <v>6.9</v>
      </c>
      <c r="O118" s="10" t="s">
        <v>924</v>
      </c>
      <c r="P118" s="10">
        <v>7.5</v>
      </c>
      <c r="Q118" s="10" t="s">
        <v>1056</v>
      </c>
      <c r="R118" s="10">
        <v>7</v>
      </c>
      <c r="S118" s="10" t="s">
        <v>1212</v>
      </c>
      <c r="T118" s="10"/>
      <c r="U118" s="10"/>
      <c r="V118" s="10">
        <v>8.9</v>
      </c>
      <c r="W118" s="10" t="s">
        <v>1427</v>
      </c>
      <c r="X118" s="10">
        <f t="shared" si="1"/>
        <v>30.299999999999997</v>
      </c>
      <c r="Y118">
        <v>30.299999999999997</v>
      </c>
    </row>
    <row r="119" spans="1:25" x14ac:dyDescent="0.25">
      <c r="A119" s="2" t="s">
        <v>845</v>
      </c>
      <c r="B119" s="66"/>
      <c r="C119" s="66"/>
      <c r="D119" s="66"/>
      <c r="E119" s="66"/>
      <c r="F119" s="66"/>
      <c r="G119" s="66"/>
      <c r="H119" s="66"/>
      <c r="I119" s="15"/>
      <c r="J119" s="15"/>
      <c r="K119" s="15"/>
      <c r="L119" s="15"/>
      <c r="M119" s="15"/>
      <c r="N119" s="15"/>
      <c r="O119" s="15"/>
      <c r="P119" s="15"/>
      <c r="Q119" s="15"/>
      <c r="R119" s="15"/>
      <c r="S119" s="15"/>
      <c r="T119" s="15"/>
      <c r="U119" s="15"/>
      <c r="V119" s="15"/>
      <c r="W119" s="15"/>
      <c r="X119" s="42"/>
      <c r="Y119">
        <v>0</v>
      </c>
    </row>
    <row r="120" spans="1:25" x14ac:dyDescent="0.25">
      <c r="A120" s="1" t="s">
        <v>586</v>
      </c>
      <c r="B120" s="12" t="s">
        <v>299</v>
      </c>
      <c r="C120" s="12" t="s">
        <v>323</v>
      </c>
      <c r="D120" s="12"/>
      <c r="E120" s="12" t="s">
        <v>83</v>
      </c>
      <c r="F120" s="12" t="s">
        <v>26</v>
      </c>
      <c r="G120" s="12">
        <v>1</v>
      </c>
      <c r="H120" s="12" t="s">
        <v>471</v>
      </c>
      <c r="I120" s="10">
        <v>0</v>
      </c>
      <c r="J120" s="10" t="s">
        <v>15</v>
      </c>
      <c r="K120" s="10" t="s">
        <v>9</v>
      </c>
      <c r="L120" s="10" t="s">
        <v>842</v>
      </c>
      <c r="M120" s="10" t="s">
        <v>1577</v>
      </c>
      <c r="N120" s="10">
        <v>6.3</v>
      </c>
      <c r="O120" s="10" t="s">
        <v>925</v>
      </c>
      <c r="P120" s="10">
        <v>7</v>
      </c>
      <c r="Q120" s="10" t="s">
        <v>1057</v>
      </c>
      <c r="R120" s="10">
        <v>6</v>
      </c>
      <c r="S120" s="10" t="s">
        <v>1213</v>
      </c>
      <c r="T120" s="10"/>
      <c r="U120" s="10"/>
      <c r="V120" s="10">
        <v>6.9</v>
      </c>
      <c r="W120" s="10" t="s">
        <v>1428</v>
      </c>
      <c r="X120" s="10">
        <f t="shared" si="1"/>
        <v>26.200000000000003</v>
      </c>
      <c r="Y120">
        <v>26.200000000000003</v>
      </c>
    </row>
    <row r="121" spans="1:25" x14ac:dyDescent="0.25">
      <c r="A121" s="2" t="s">
        <v>824</v>
      </c>
      <c r="B121" s="66"/>
      <c r="C121" s="66"/>
      <c r="D121" s="66"/>
      <c r="E121" s="66"/>
      <c r="F121" s="66"/>
      <c r="G121" s="66"/>
      <c r="H121" s="66"/>
      <c r="I121" s="15"/>
      <c r="J121" s="15"/>
      <c r="K121" s="15"/>
      <c r="L121" s="15"/>
      <c r="M121" s="15"/>
      <c r="N121" s="15"/>
      <c r="O121" s="15"/>
      <c r="P121" s="15"/>
      <c r="Q121" s="15"/>
      <c r="R121" s="15"/>
      <c r="S121" s="15"/>
      <c r="T121" s="15"/>
      <c r="U121" s="15"/>
      <c r="V121" s="15"/>
      <c r="W121" s="15"/>
      <c r="X121" s="42"/>
      <c r="Y121">
        <v>0</v>
      </c>
    </row>
    <row r="122" spans="1:25" ht="26.25" x14ac:dyDescent="0.25">
      <c r="A122" s="1" t="s">
        <v>591</v>
      </c>
      <c r="B122" s="12" t="s">
        <v>292</v>
      </c>
      <c r="C122" s="12" t="s">
        <v>338</v>
      </c>
      <c r="D122" s="12" t="s">
        <v>68</v>
      </c>
      <c r="E122" s="12" t="s">
        <v>823</v>
      </c>
      <c r="F122" s="12" t="s">
        <v>26</v>
      </c>
      <c r="G122" s="12">
        <v>1</v>
      </c>
      <c r="H122" s="12" t="s">
        <v>69</v>
      </c>
      <c r="I122" s="10">
        <v>0</v>
      </c>
      <c r="J122" s="10" t="s">
        <v>15</v>
      </c>
      <c r="K122" s="10" t="s">
        <v>9</v>
      </c>
      <c r="L122" s="10" t="s">
        <v>842</v>
      </c>
      <c r="M122" s="10" t="s">
        <v>1577</v>
      </c>
      <c r="N122" s="10"/>
      <c r="O122" s="10"/>
      <c r="P122" s="10">
        <v>6.8</v>
      </c>
      <c r="Q122" s="10" t="s">
        <v>1061</v>
      </c>
      <c r="R122" s="10">
        <v>7</v>
      </c>
      <c r="S122" s="10" t="s">
        <v>1217</v>
      </c>
      <c r="T122" s="10">
        <v>7</v>
      </c>
      <c r="U122" s="10"/>
      <c r="V122" s="10">
        <v>8.4</v>
      </c>
      <c r="W122" s="43" t="s">
        <v>1432</v>
      </c>
      <c r="X122" s="10">
        <f t="shared" si="1"/>
        <v>29.200000000000003</v>
      </c>
      <c r="Y122">
        <v>29.200000000000003</v>
      </c>
    </row>
    <row r="123" spans="1:25" ht="26.25" x14ac:dyDescent="0.25">
      <c r="A123" s="1" t="s">
        <v>590</v>
      </c>
      <c r="B123" s="12" t="s">
        <v>292</v>
      </c>
      <c r="C123" s="12" t="s">
        <v>338</v>
      </c>
      <c r="D123" s="12" t="s">
        <v>416</v>
      </c>
      <c r="E123" s="12" t="s">
        <v>823</v>
      </c>
      <c r="F123" s="12" t="s">
        <v>26</v>
      </c>
      <c r="G123" s="12">
        <v>1</v>
      </c>
      <c r="H123" s="12" t="s">
        <v>515</v>
      </c>
      <c r="I123" s="10">
        <v>0</v>
      </c>
      <c r="J123" s="10" t="s">
        <v>15</v>
      </c>
      <c r="K123" s="10" t="s">
        <v>9</v>
      </c>
      <c r="L123" s="10" t="s">
        <v>842</v>
      </c>
      <c r="M123" s="10" t="s">
        <v>1577</v>
      </c>
      <c r="N123" s="10"/>
      <c r="O123" s="10"/>
      <c r="P123" s="10">
        <v>7.5</v>
      </c>
      <c r="Q123" s="10" t="s">
        <v>1058</v>
      </c>
      <c r="R123" s="10">
        <v>7.4</v>
      </c>
      <c r="S123" s="10" t="s">
        <v>1214</v>
      </c>
      <c r="T123" s="10">
        <v>7.5</v>
      </c>
      <c r="U123" s="10"/>
      <c r="V123" s="10">
        <v>7</v>
      </c>
      <c r="W123" s="10" t="s">
        <v>1429</v>
      </c>
      <c r="X123" s="10">
        <f t="shared" si="1"/>
        <v>29.4</v>
      </c>
      <c r="Y123">
        <v>29.4</v>
      </c>
    </row>
    <row r="124" spans="1:25" ht="26.25" x14ac:dyDescent="0.25">
      <c r="A124" s="1" t="s">
        <v>589</v>
      </c>
      <c r="B124" s="12" t="s">
        <v>292</v>
      </c>
      <c r="C124" s="12" t="s">
        <v>338</v>
      </c>
      <c r="D124" s="12" t="s">
        <v>66</v>
      </c>
      <c r="E124" s="12" t="s">
        <v>823</v>
      </c>
      <c r="F124" s="12" t="s">
        <v>26</v>
      </c>
      <c r="G124" s="12">
        <v>1</v>
      </c>
      <c r="H124" s="12" t="s">
        <v>67</v>
      </c>
      <c r="I124" s="10">
        <v>0</v>
      </c>
      <c r="J124" s="10" t="s">
        <v>15</v>
      </c>
      <c r="K124" s="10" t="s">
        <v>9</v>
      </c>
      <c r="L124" s="10" t="s">
        <v>842</v>
      </c>
      <c r="M124" s="10" t="s">
        <v>1577</v>
      </c>
      <c r="N124" s="10"/>
      <c r="O124" s="10"/>
      <c r="P124" s="10">
        <v>6.5</v>
      </c>
      <c r="Q124" s="10" t="s">
        <v>1062</v>
      </c>
      <c r="R124" s="10">
        <v>6.8</v>
      </c>
      <c r="S124" s="10" t="s">
        <v>1218</v>
      </c>
      <c r="T124" s="10">
        <v>9.5</v>
      </c>
      <c r="U124" s="10"/>
      <c r="V124" s="10">
        <v>8.5</v>
      </c>
      <c r="W124" s="10" t="s">
        <v>1433</v>
      </c>
      <c r="X124" s="10">
        <f t="shared" si="1"/>
        <v>31.3</v>
      </c>
      <c r="Y124">
        <v>31.3</v>
      </c>
    </row>
    <row r="125" spans="1:25" ht="26.25" x14ac:dyDescent="0.25">
      <c r="A125" s="1" t="s">
        <v>588</v>
      </c>
      <c r="B125" s="12" t="s">
        <v>292</v>
      </c>
      <c r="C125" s="12" t="s">
        <v>70</v>
      </c>
      <c r="D125" s="12" t="s">
        <v>417</v>
      </c>
      <c r="E125" s="12" t="s">
        <v>823</v>
      </c>
      <c r="F125" s="12" t="s">
        <v>26</v>
      </c>
      <c r="G125" s="12">
        <v>1</v>
      </c>
      <c r="H125" s="12" t="s">
        <v>516</v>
      </c>
      <c r="I125" s="10">
        <v>0</v>
      </c>
      <c r="J125" s="10" t="s">
        <v>15</v>
      </c>
      <c r="K125" s="10" t="s">
        <v>9</v>
      </c>
      <c r="L125" s="10" t="s">
        <v>842</v>
      </c>
      <c r="M125" s="10" t="s">
        <v>1577</v>
      </c>
      <c r="N125" s="10"/>
      <c r="O125" s="10"/>
      <c r="P125" s="10">
        <v>7</v>
      </c>
      <c r="Q125" s="10" t="s">
        <v>1059</v>
      </c>
      <c r="R125" s="10">
        <v>6.7</v>
      </c>
      <c r="S125" s="10" t="s">
        <v>1215</v>
      </c>
      <c r="T125" s="10">
        <v>8.5</v>
      </c>
      <c r="U125" s="10" t="s">
        <v>1291</v>
      </c>
      <c r="V125" s="10">
        <v>9.6</v>
      </c>
      <c r="W125" s="10" t="s">
        <v>1430</v>
      </c>
      <c r="X125" s="10">
        <f t="shared" si="1"/>
        <v>31.799999999999997</v>
      </c>
      <c r="Y125">
        <v>31.799999999999997</v>
      </c>
    </row>
    <row r="126" spans="1:25" ht="26.25" x14ac:dyDescent="0.25">
      <c r="A126" s="1" t="s">
        <v>587</v>
      </c>
      <c r="B126" s="12" t="s">
        <v>292</v>
      </c>
      <c r="C126" s="12" t="s">
        <v>70</v>
      </c>
      <c r="D126" s="12" t="s">
        <v>71</v>
      </c>
      <c r="E126" s="12" t="s">
        <v>823</v>
      </c>
      <c r="F126" s="12" t="s">
        <v>26</v>
      </c>
      <c r="G126" s="12">
        <v>1</v>
      </c>
      <c r="H126" s="12" t="s">
        <v>72</v>
      </c>
      <c r="I126" s="10">
        <v>0</v>
      </c>
      <c r="J126" s="10" t="s">
        <v>15</v>
      </c>
      <c r="K126" s="10" t="s">
        <v>9</v>
      </c>
      <c r="L126" s="10" t="s">
        <v>842</v>
      </c>
      <c r="M126" s="10" t="s">
        <v>1577</v>
      </c>
      <c r="N126" s="10"/>
      <c r="O126" s="10"/>
      <c r="P126" s="10">
        <v>6.6</v>
      </c>
      <c r="Q126" s="10" t="s">
        <v>1060</v>
      </c>
      <c r="R126" s="10">
        <v>7.7</v>
      </c>
      <c r="S126" s="10" t="s">
        <v>1216</v>
      </c>
      <c r="T126" s="10">
        <v>9</v>
      </c>
      <c r="U126" s="10"/>
      <c r="V126" s="10">
        <v>8.9</v>
      </c>
      <c r="W126" s="10" t="s">
        <v>1431</v>
      </c>
      <c r="X126" s="10">
        <f t="shared" si="1"/>
        <v>32.200000000000003</v>
      </c>
      <c r="Y126">
        <v>32.200000000000003</v>
      </c>
    </row>
    <row r="127" spans="1:25" ht="26.25" x14ac:dyDescent="0.25">
      <c r="A127" s="1" t="s">
        <v>586</v>
      </c>
      <c r="B127" s="12" t="s">
        <v>292</v>
      </c>
      <c r="C127" s="12" t="s">
        <v>70</v>
      </c>
      <c r="D127" s="12" t="s">
        <v>64</v>
      </c>
      <c r="E127" s="12" t="s">
        <v>823</v>
      </c>
      <c r="F127" s="12" t="s">
        <v>25</v>
      </c>
      <c r="G127" s="12">
        <v>1</v>
      </c>
      <c r="H127" s="12" t="s">
        <v>65</v>
      </c>
      <c r="I127" s="10">
        <v>0</v>
      </c>
      <c r="J127" s="10" t="s">
        <v>15</v>
      </c>
      <c r="K127" s="10" t="s">
        <v>9</v>
      </c>
      <c r="L127" s="10" t="s">
        <v>842</v>
      </c>
      <c r="M127" s="10" t="s">
        <v>1577</v>
      </c>
      <c r="N127" s="10"/>
      <c r="O127" s="10"/>
      <c r="P127" s="10">
        <v>8</v>
      </c>
      <c r="Q127" s="10" t="s">
        <v>1063</v>
      </c>
      <c r="R127" s="10">
        <v>8</v>
      </c>
      <c r="S127" s="10" t="s">
        <v>1570</v>
      </c>
      <c r="T127" s="10">
        <v>9.6</v>
      </c>
      <c r="U127" s="10"/>
      <c r="V127" s="10">
        <v>9</v>
      </c>
      <c r="W127" s="10" t="s">
        <v>1434</v>
      </c>
      <c r="X127" s="10">
        <f t="shared" si="1"/>
        <v>34.6</v>
      </c>
      <c r="Y127">
        <v>34.6</v>
      </c>
    </row>
    <row r="128" spans="1:25" x14ac:dyDescent="0.25">
      <c r="A128" s="2" t="s">
        <v>768</v>
      </c>
      <c r="B128" s="66"/>
      <c r="C128" s="66"/>
      <c r="D128" s="66"/>
      <c r="E128" s="66"/>
      <c r="F128" s="66"/>
      <c r="G128" s="66"/>
      <c r="H128" s="66"/>
      <c r="I128" s="15"/>
      <c r="J128" s="15"/>
      <c r="K128" s="15"/>
      <c r="L128" s="15"/>
      <c r="M128" s="15"/>
      <c r="N128" s="15"/>
      <c r="O128" s="15"/>
      <c r="P128" s="15"/>
      <c r="Q128" s="15"/>
      <c r="R128" s="15"/>
      <c r="S128" s="15"/>
      <c r="T128" s="15"/>
      <c r="U128" s="15"/>
      <c r="V128" s="15"/>
      <c r="W128" s="15"/>
      <c r="X128" s="42"/>
      <c r="Y128">
        <v>0</v>
      </c>
    </row>
    <row r="129" spans="1:25" ht="51.75" x14ac:dyDescent="0.25">
      <c r="A129" s="1" t="s">
        <v>588</v>
      </c>
      <c r="B129" s="12" t="s">
        <v>173</v>
      </c>
      <c r="C129" s="12" t="s">
        <v>174</v>
      </c>
      <c r="D129" s="12" t="s">
        <v>217</v>
      </c>
      <c r="E129" s="12" t="s">
        <v>55</v>
      </c>
      <c r="F129" s="12" t="s">
        <v>26</v>
      </c>
      <c r="G129" s="12">
        <v>8</v>
      </c>
      <c r="H129" s="12" t="s">
        <v>218</v>
      </c>
      <c r="I129" s="10">
        <v>0.11944444444444445</v>
      </c>
      <c r="J129" s="10" t="s">
        <v>15</v>
      </c>
      <c r="K129" s="10" t="s">
        <v>12</v>
      </c>
      <c r="L129" s="10" t="s">
        <v>842</v>
      </c>
      <c r="M129" s="10" t="s">
        <v>843</v>
      </c>
      <c r="N129" s="10">
        <v>6</v>
      </c>
      <c r="O129" s="10" t="s">
        <v>926</v>
      </c>
      <c r="P129" s="10">
        <v>6</v>
      </c>
      <c r="Q129" s="10" t="s">
        <v>1064</v>
      </c>
      <c r="R129" s="10">
        <v>5.5</v>
      </c>
      <c r="S129" s="10" t="s">
        <v>1219</v>
      </c>
      <c r="T129" s="10"/>
      <c r="U129" s="10"/>
      <c r="V129" s="10">
        <v>7.8</v>
      </c>
      <c r="W129" s="10" t="s">
        <v>1435</v>
      </c>
      <c r="X129" s="10">
        <f t="shared" si="1"/>
        <v>25.3</v>
      </c>
      <c r="Y129">
        <v>25.3</v>
      </c>
    </row>
    <row r="130" spans="1:25" ht="90" x14ac:dyDescent="0.25">
      <c r="A130" s="1" t="s">
        <v>587</v>
      </c>
      <c r="B130" s="12" t="s">
        <v>165</v>
      </c>
      <c r="C130" s="12" t="s">
        <v>166</v>
      </c>
      <c r="D130" s="12" t="s">
        <v>169</v>
      </c>
      <c r="E130" s="12" t="s">
        <v>55</v>
      </c>
      <c r="F130" s="12" t="s">
        <v>26</v>
      </c>
      <c r="G130" s="12">
        <v>15</v>
      </c>
      <c r="H130" s="12" t="s">
        <v>170</v>
      </c>
      <c r="I130" s="10">
        <v>0.13958333333333334</v>
      </c>
      <c r="J130" s="10" t="s">
        <v>15</v>
      </c>
      <c r="K130" s="10" t="s">
        <v>13</v>
      </c>
      <c r="L130" s="10" t="s">
        <v>842</v>
      </c>
      <c r="M130" s="10" t="s">
        <v>1580</v>
      </c>
      <c r="N130" s="10">
        <v>6</v>
      </c>
      <c r="O130" s="10" t="s">
        <v>928</v>
      </c>
      <c r="P130" s="10">
        <v>6.7</v>
      </c>
      <c r="Q130" s="10" t="s">
        <v>1066</v>
      </c>
      <c r="R130" s="10">
        <v>5</v>
      </c>
      <c r="S130" s="10" t="s">
        <v>1221</v>
      </c>
      <c r="T130" s="10"/>
      <c r="U130" s="10"/>
      <c r="V130" s="10">
        <v>8</v>
      </c>
      <c r="W130" s="10" t="s">
        <v>1437</v>
      </c>
      <c r="X130" s="10">
        <f t="shared" si="1"/>
        <v>25.7</v>
      </c>
      <c r="Y130">
        <v>25.7</v>
      </c>
    </row>
    <row r="131" spans="1:25" ht="51.75" x14ac:dyDescent="0.25">
      <c r="A131" s="69" t="s">
        <v>586</v>
      </c>
      <c r="B131" s="70" t="s">
        <v>582</v>
      </c>
      <c r="C131" s="70" t="s">
        <v>583</v>
      </c>
      <c r="D131" s="70" t="s">
        <v>835</v>
      </c>
      <c r="E131" s="70" t="s">
        <v>55</v>
      </c>
      <c r="F131" s="70" t="s">
        <v>26</v>
      </c>
      <c r="G131" s="70">
        <v>7</v>
      </c>
      <c r="H131" s="70" t="s">
        <v>836</v>
      </c>
      <c r="I131" s="10">
        <v>8.6111111111111124E-2</v>
      </c>
      <c r="J131" s="10" t="s">
        <v>15</v>
      </c>
      <c r="K131" s="10" t="s">
        <v>12</v>
      </c>
      <c r="L131" s="78" t="s">
        <v>842</v>
      </c>
      <c r="M131" s="78" t="s">
        <v>843</v>
      </c>
      <c r="N131" s="78">
        <v>9</v>
      </c>
      <c r="O131" s="10" t="s">
        <v>927</v>
      </c>
      <c r="P131" s="78">
        <v>9</v>
      </c>
      <c r="Q131" s="10" t="s">
        <v>1065</v>
      </c>
      <c r="R131" s="78">
        <v>8.5</v>
      </c>
      <c r="S131" s="10" t="s">
        <v>1220</v>
      </c>
      <c r="T131" s="78"/>
      <c r="U131" s="10"/>
      <c r="V131" s="78">
        <v>8.6999999999999993</v>
      </c>
      <c r="W131" s="10" t="s">
        <v>1436</v>
      </c>
      <c r="X131" s="78">
        <f t="shared" si="1"/>
        <v>35.200000000000003</v>
      </c>
      <c r="Y131">
        <v>35.200000000000003</v>
      </c>
    </row>
    <row r="132" spans="1:25" x14ac:dyDescent="0.25">
      <c r="A132" s="2" t="s">
        <v>1614</v>
      </c>
      <c r="B132" s="66"/>
      <c r="C132" s="66"/>
      <c r="D132" s="66"/>
      <c r="E132" s="66"/>
      <c r="F132" s="66"/>
      <c r="G132" s="66"/>
      <c r="H132" s="66"/>
      <c r="I132" s="15"/>
      <c r="J132" s="15"/>
      <c r="K132" s="15"/>
      <c r="L132" s="15"/>
      <c r="M132" s="15"/>
      <c r="N132" s="15"/>
      <c r="O132" s="15"/>
      <c r="P132" s="15"/>
      <c r="Q132" s="15"/>
      <c r="R132" s="15"/>
      <c r="S132" s="15"/>
      <c r="T132" s="15"/>
      <c r="U132" s="15"/>
      <c r="V132" s="15"/>
      <c r="W132" s="15"/>
      <c r="X132" s="42"/>
      <c r="Y132">
        <v>0</v>
      </c>
    </row>
    <row r="133" spans="1:25" ht="39" x14ac:dyDescent="0.25">
      <c r="A133" s="1" t="s">
        <v>588</v>
      </c>
      <c r="B133" s="12" t="s">
        <v>294</v>
      </c>
      <c r="C133" s="12" t="s">
        <v>318</v>
      </c>
      <c r="D133" s="12" t="s">
        <v>361</v>
      </c>
      <c r="E133" s="12" t="s">
        <v>437</v>
      </c>
      <c r="F133" s="12" t="s">
        <v>26</v>
      </c>
      <c r="G133" s="12">
        <v>1</v>
      </c>
      <c r="H133" s="12" t="s">
        <v>454</v>
      </c>
      <c r="I133" s="10">
        <v>0</v>
      </c>
      <c r="J133" s="10" t="s">
        <v>15</v>
      </c>
      <c r="K133" s="10" t="s">
        <v>9</v>
      </c>
      <c r="L133" s="10" t="s">
        <v>842</v>
      </c>
      <c r="M133" s="10" t="s">
        <v>1577</v>
      </c>
      <c r="N133" s="10">
        <v>6.6</v>
      </c>
      <c r="O133" s="10"/>
      <c r="P133" s="10">
        <v>7.2</v>
      </c>
      <c r="Q133" s="10" t="s">
        <v>1068</v>
      </c>
      <c r="R133" s="10">
        <v>6</v>
      </c>
      <c r="S133" s="10" t="s">
        <v>1223</v>
      </c>
      <c r="T133" s="10"/>
      <c r="U133" s="10"/>
      <c r="V133" s="10">
        <v>6.5</v>
      </c>
      <c r="W133" s="10" t="s">
        <v>1439</v>
      </c>
      <c r="X133" s="10">
        <f t="shared" si="1"/>
        <v>26.3</v>
      </c>
      <c r="Y133">
        <v>26.3</v>
      </c>
    </row>
    <row r="134" spans="1:25" ht="39" x14ac:dyDescent="0.25">
      <c r="A134" s="1" t="s">
        <v>587</v>
      </c>
      <c r="B134" s="12" t="s">
        <v>294</v>
      </c>
      <c r="C134" s="12" t="s">
        <v>318</v>
      </c>
      <c r="D134" s="12" t="s">
        <v>359</v>
      </c>
      <c r="E134" s="12" t="s">
        <v>437</v>
      </c>
      <c r="F134" s="12" t="s">
        <v>26</v>
      </c>
      <c r="G134" s="12">
        <v>1</v>
      </c>
      <c r="H134" s="12" t="s">
        <v>453</v>
      </c>
      <c r="I134" s="10">
        <v>0</v>
      </c>
      <c r="J134" s="10" t="s">
        <v>15</v>
      </c>
      <c r="K134" s="10" t="s">
        <v>9</v>
      </c>
      <c r="L134" s="10" t="s">
        <v>842</v>
      </c>
      <c r="M134" s="10" t="s">
        <v>1577</v>
      </c>
      <c r="N134" s="10">
        <v>6.6</v>
      </c>
      <c r="O134" s="10"/>
      <c r="P134" s="10">
        <v>6.5</v>
      </c>
      <c r="Q134" s="10" t="s">
        <v>1067</v>
      </c>
      <c r="R134" s="10">
        <v>6.2</v>
      </c>
      <c r="S134" s="10" t="s">
        <v>1222</v>
      </c>
      <c r="T134" s="10"/>
      <c r="U134" s="10"/>
      <c r="V134" s="10">
        <v>7.3</v>
      </c>
      <c r="W134" s="10" t="s">
        <v>1438</v>
      </c>
      <c r="X134" s="10">
        <f t="shared" si="1"/>
        <v>26.6</v>
      </c>
      <c r="Y134">
        <v>26.6</v>
      </c>
    </row>
    <row r="135" spans="1:25" ht="39" x14ac:dyDescent="0.25">
      <c r="A135" s="1" t="s">
        <v>586</v>
      </c>
      <c r="B135" s="12" t="s">
        <v>302</v>
      </c>
      <c r="C135" s="12" t="s">
        <v>327</v>
      </c>
      <c r="D135" s="12" t="s">
        <v>388</v>
      </c>
      <c r="E135" s="12" t="s">
        <v>437</v>
      </c>
      <c r="F135" s="12" t="s">
        <v>26</v>
      </c>
      <c r="G135" s="12">
        <v>1</v>
      </c>
      <c r="H135" s="12" t="s">
        <v>487</v>
      </c>
      <c r="I135" s="10">
        <v>0</v>
      </c>
      <c r="J135" s="10" t="s">
        <v>15</v>
      </c>
      <c r="K135" s="10" t="s">
        <v>9</v>
      </c>
      <c r="L135" s="10" t="s">
        <v>842</v>
      </c>
      <c r="M135" s="10" t="s">
        <v>1577</v>
      </c>
      <c r="N135" s="10">
        <v>7</v>
      </c>
      <c r="O135" s="10" t="s">
        <v>929</v>
      </c>
      <c r="P135" s="10">
        <v>7.8</v>
      </c>
      <c r="Q135" s="10" t="s">
        <v>1069</v>
      </c>
      <c r="R135" s="10">
        <v>6.4</v>
      </c>
      <c r="S135" s="10" t="s">
        <v>1224</v>
      </c>
      <c r="T135" s="10"/>
      <c r="U135" s="10"/>
      <c r="V135" s="10">
        <v>7.5</v>
      </c>
      <c r="W135" s="10" t="s">
        <v>1440</v>
      </c>
      <c r="X135" s="10">
        <f t="shared" si="1"/>
        <v>28.700000000000003</v>
      </c>
      <c r="Y135">
        <v>28.700000000000003</v>
      </c>
    </row>
    <row r="136" spans="1:25" x14ac:dyDescent="0.25">
      <c r="A136" s="2" t="s">
        <v>1613</v>
      </c>
      <c r="B136" s="12"/>
      <c r="C136" s="12"/>
      <c r="D136" s="12"/>
      <c r="E136" s="12"/>
      <c r="F136" s="12"/>
      <c r="G136" s="12"/>
      <c r="H136" s="12"/>
      <c r="I136" s="10"/>
      <c r="J136" s="10"/>
      <c r="K136" s="10"/>
      <c r="L136" s="10"/>
      <c r="M136" s="10"/>
      <c r="N136" s="10"/>
      <c r="O136" s="10"/>
      <c r="P136" s="10"/>
      <c r="Q136" s="10"/>
      <c r="R136" s="10"/>
      <c r="S136" s="10"/>
      <c r="T136" s="10"/>
      <c r="U136" s="10"/>
      <c r="V136" s="10"/>
      <c r="W136" s="10"/>
      <c r="X136" s="10"/>
    </row>
    <row r="137" spans="1:25" ht="39" x14ac:dyDescent="0.25">
      <c r="A137" s="1" t="s">
        <v>588</v>
      </c>
      <c r="B137" s="12" t="s">
        <v>300</v>
      </c>
      <c r="C137" s="12" t="s">
        <v>324</v>
      </c>
      <c r="D137" s="12" t="s">
        <v>379</v>
      </c>
      <c r="E137" s="12" t="s">
        <v>437</v>
      </c>
      <c r="F137" s="12" t="s">
        <v>25</v>
      </c>
      <c r="G137" s="12">
        <v>1</v>
      </c>
      <c r="H137" s="12" t="s">
        <v>474</v>
      </c>
      <c r="I137" s="10">
        <v>0</v>
      </c>
      <c r="J137" s="10" t="s">
        <v>15</v>
      </c>
      <c r="K137" s="10" t="s">
        <v>9</v>
      </c>
      <c r="L137" s="10" t="s">
        <v>842</v>
      </c>
      <c r="M137" s="10" t="s">
        <v>1577</v>
      </c>
      <c r="N137" s="10">
        <v>6.8</v>
      </c>
      <c r="O137" s="10" t="s">
        <v>930</v>
      </c>
      <c r="P137" s="10">
        <v>7</v>
      </c>
      <c r="Q137" s="10" t="s">
        <v>1070</v>
      </c>
      <c r="R137" s="10">
        <v>6.2</v>
      </c>
      <c r="S137" s="10" t="s">
        <v>1225</v>
      </c>
      <c r="T137" s="10"/>
      <c r="U137" s="10"/>
      <c r="V137" s="10">
        <v>6</v>
      </c>
      <c r="W137" s="10" t="s">
        <v>1441</v>
      </c>
      <c r="X137" s="10">
        <f>N137+P137+R137+T137+V137</f>
        <v>26</v>
      </c>
      <c r="Y137">
        <v>26</v>
      </c>
    </row>
    <row r="138" spans="1:25" ht="39" x14ac:dyDescent="0.25">
      <c r="A138" s="1" t="s">
        <v>587</v>
      </c>
      <c r="B138" s="12" t="s">
        <v>173</v>
      </c>
      <c r="C138" s="12" t="s">
        <v>195</v>
      </c>
      <c r="D138" s="12" t="s">
        <v>196</v>
      </c>
      <c r="E138" s="12" t="s">
        <v>437</v>
      </c>
      <c r="F138" s="12" t="s">
        <v>25</v>
      </c>
      <c r="G138" s="12">
        <v>1</v>
      </c>
      <c r="H138" s="12" t="s">
        <v>197</v>
      </c>
      <c r="I138" s="10">
        <v>0.10416666666666667</v>
      </c>
      <c r="J138" s="10" t="s">
        <v>15</v>
      </c>
      <c r="K138" s="10" t="s">
        <v>9</v>
      </c>
      <c r="L138" s="10" t="s">
        <v>842</v>
      </c>
      <c r="M138" s="10" t="s">
        <v>1577</v>
      </c>
      <c r="N138" s="10">
        <v>8.3000000000000007</v>
      </c>
      <c r="O138" s="10" t="s">
        <v>918</v>
      </c>
      <c r="P138" s="10">
        <v>8.6999999999999993</v>
      </c>
      <c r="Q138" s="10" t="s">
        <v>1072</v>
      </c>
      <c r="R138" s="10">
        <v>7.5</v>
      </c>
      <c r="S138" s="10" t="s">
        <v>1227</v>
      </c>
      <c r="T138" s="10"/>
      <c r="U138" s="10"/>
      <c r="V138" s="10">
        <v>8.5</v>
      </c>
      <c r="W138" s="10" t="s">
        <v>1443</v>
      </c>
      <c r="X138" s="10">
        <f t="shared" si="1"/>
        <v>33</v>
      </c>
      <c r="Y138">
        <v>33</v>
      </c>
    </row>
    <row r="139" spans="1:25" ht="39" x14ac:dyDescent="0.25">
      <c r="A139" s="69" t="s">
        <v>586</v>
      </c>
      <c r="B139" s="70" t="s">
        <v>303</v>
      </c>
      <c r="C139" s="70" t="s">
        <v>329</v>
      </c>
      <c r="D139" s="70" t="s">
        <v>396</v>
      </c>
      <c r="E139" s="70" t="s">
        <v>437</v>
      </c>
      <c r="F139" s="70" t="s">
        <v>25</v>
      </c>
      <c r="G139" s="70">
        <v>1</v>
      </c>
      <c r="H139" s="70" t="s">
        <v>497</v>
      </c>
      <c r="I139" s="10">
        <v>0</v>
      </c>
      <c r="J139" s="10" t="s">
        <v>15</v>
      </c>
      <c r="K139" s="10" t="s">
        <v>9</v>
      </c>
      <c r="L139" s="78" t="s">
        <v>842</v>
      </c>
      <c r="M139" s="78" t="s">
        <v>1577</v>
      </c>
      <c r="N139" s="78">
        <v>9</v>
      </c>
      <c r="O139" s="10" t="s">
        <v>931</v>
      </c>
      <c r="P139" s="78">
        <v>9</v>
      </c>
      <c r="Q139" s="10" t="s">
        <v>1071</v>
      </c>
      <c r="R139" s="78">
        <v>9</v>
      </c>
      <c r="S139" s="10" t="s">
        <v>1226</v>
      </c>
      <c r="T139" s="78"/>
      <c r="U139" s="10"/>
      <c r="V139" s="78">
        <v>9.5</v>
      </c>
      <c r="W139" s="10" t="s">
        <v>1442</v>
      </c>
      <c r="X139" s="78">
        <f t="shared" si="1"/>
        <v>36.5</v>
      </c>
      <c r="Y139">
        <v>36.5</v>
      </c>
    </row>
    <row r="140" spans="1:25" x14ac:dyDescent="0.25">
      <c r="A140" s="2" t="s">
        <v>769</v>
      </c>
      <c r="B140" s="66"/>
      <c r="C140" s="66"/>
      <c r="D140" s="66"/>
      <c r="E140" s="66"/>
      <c r="F140" s="66"/>
      <c r="G140" s="66"/>
      <c r="H140" s="66"/>
      <c r="I140" s="15"/>
      <c r="J140" s="15"/>
      <c r="K140" s="15"/>
      <c r="L140" s="15"/>
      <c r="M140" s="15"/>
      <c r="N140" s="15"/>
      <c r="O140" s="15"/>
      <c r="P140" s="15"/>
      <c r="Q140" s="15"/>
      <c r="R140" s="15"/>
      <c r="S140" s="15"/>
      <c r="T140" s="15"/>
      <c r="U140" s="15"/>
      <c r="V140" s="15"/>
      <c r="W140" s="15"/>
      <c r="X140" s="42"/>
      <c r="Y140">
        <v>0</v>
      </c>
    </row>
    <row r="141" spans="1:25" ht="39" x14ac:dyDescent="0.25">
      <c r="A141" s="1" t="s">
        <v>587</v>
      </c>
      <c r="B141" s="12" t="s">
        <v>173</v>
      </c>
      <c r="C141" s="12" t="s">
        <v>174</v>
      </c>
      <c r="D141" s="12" t="s">
        <v>209</v>
      </c>
      <c r="E141" s="12" t="s">
        <v>437</v>
      </c>
      <c r="F141" s="12" t="s">
        <v>26</v>
      </c>
      <c r="G141" s="12">
        <v>2</v>
      </c>
      <c r="H141" s="12" t="s">
        <v>210</v>
      </c>
      <c r="I141" s="10">
        <v>0.125</v>
      </c>
      <c r="J141" s="10" t="s">
        <v>15</v>
      </c>
      <c r="K141" s="10" t="s">
        <v>10</v>
      </c>
      <c r="L141" s="10" t="s">
        <v>842</v>
      </c>
      <c r="M141" s="10" t="s">
        <v>841</v>
      </c>
      <c r="N141" s="10">
        <v>6.5</v>
      </c>
      <c r="O141" s="10" t="s">
        <v>932</v>
      </c>
      <c r="P141" s="10">
        <v>6.5</v>
      </c>
      <c r="Q141" s="10" t="s">
        <v>1073</v>
      </c>
      <c r="R141" s="10">
        <v>5.5</v>
      </c>
      <c r="S141" s="10" t="s">
        <v>1571</v>
      </c>
      <c r="T141" s="10"/>
      <c r="U141" s="10"/>
      <c r="V141" s="10">
        <v>6.5</v>
      </c>
      <c r="W141" s="10" t="s">
        <v>1444</v>
      </c>
      <c r="X141" s="10">
        <f t="shared" ref="X141:X204" si="2">N141+P141+R141+T141+V141</f>
        <v>25</v>
      </c>
      <c r="Y141">
        <v>25</v>
      </c>
    </row>
    <row r="142" spans="1:25" ht="39" x14ac:dyDescent="0.25">
      <c r="A142" s="1" t="s">
        <v>586</v>
      </c>
      <c r="B142" s="12" t="s">
        <v>173</v>
      </c>
      <c r="C142" s="12" t="s">
        <v>195</v>
      </c>
      <c r="D142" s="12" t="s">
        <v>207</v>
      </c>
      <c r="E142" s="12" t="s">
        <v>437</v>
      </c>
      <c r="F142" s="12" t="s">
        <v>25</v>
      </c>
      <c r="G142" s="12">
        <v>2</v>
      </c>
      <c r="H142" s="12" t="s">
        <v>208</v>
      </c>
      <c r="I142" s="10">
        <v>0.125</v>
      </c>
      <c r="J142" s="10" t="s">
        <v>15</v>
      </c>
      <c r="K142" s="10" t="s">
        <v>10</v>
      </c>
      <c r="L142" s="10" t="s">
        <v>842</v>
      </c>
      <c r="M142" s="10" t="s">
        <v>841</v>
      </c>
      <c r="N142" s="10">
        <v>7.8</v>
      </c>
      <c r="O142" s="10" t="s">
        <v>933</v>
      </c>
      <c r="P142" s="10">
        <v>7.7</v>
      </c>
      <c r="Q142" s="10" t="s">
        <v>1074</v>
      </c>
      <c r="R142" s="10">
        <v>7.5</v>
      </c>
      <c r="S142" s="10" t="s">
        <v>1572</v>
      </c>
      <c r="T142" s="10"/>
      <c r="U142" s="10"/>
      <c r="V142" s="10">
        <v>8</v>
      </c>
      <c r="W142" s="10" t="s">
        <v>1445</v>
      </c>
      <c r="X142" s="10">
        <f t="shared" si="2"/>
        <v>31</v>
      </c>
      <c r="Y142">
        <v>31</v>
      </c>
    </row>
    <row r="143" spans="1:25" x14ac:dyDescent="0.25">
      <c r="B143" s="66"/>
      <c r="C143" s="66"/>
      <c r="D143" s="66"/>
      <c r="E143" s="66"/>
      <c r="F143" s="66"/>
      <c r="G143" s="66"/>
      <c r="H143" s="66"/>
      <c r="I143" s="15"/>
      <c r="J143" s="15"/>
      <c r="K143" s="15"/>
      <c r="L143" s="15"/>
      <c r="M143" s="15"/>
      <c r="N143" s="15"/>
      <c r="O143" s="15"/>
      <c r="P143" s="15"/>
      <c r="Q143" s="15"/>
      <c r="R143" s="15"/>
      <c r="S143" s="15"/>
      <c r="T143" s="15"/>
      <c r="U143" s="15"/>
      <c r="V143" s="15"/>
      <c r="W143" s="15"/>
      <c r="X143" s="29"/>
      <c r="Y143">
        <v>0</v>
      </c>
    </row>
    <row r="144" spans="1:25" x14ac:dyDescent="0.25">
      <c r="A144" s="2" t="s">
        <v>1616</v>
      </c>
      <c r="B144" s="66"/>
      <c r="C144" s="66"/>
      <c r="D144" s="66"/>
      <c r="E144" s="66"/>
      <c r="F144" s="66"/>
      <c r="G144" s="66"/>
      <c r="H144" s="66"/>
      <c r="I144" s="15"/>
      <c r="J144" s="15"/>
      <c r="K144" s="15"/>
      <c r="L144" s="15"/>
      <c r="M144" s="15"/>
      <c r="N144" s="15"/>
      <c r="O144" s="15"/>
      <c r="P144" s="15"/>
      <c r="Q144" s="15"/>
      <c r="R144" s="15"/>
      <c r="S144" s="15"/>
      <c r="T144" s="15"/>
      <c r="U144" s="15"/>
      <c r="V144" s="15"/>
      <c r="W144" s="15"/>
      <c r="X144" s="46"/>
      <c r="Y144">
        <v>0</v>
      </c>
    </row>
    <row r="145" spans="1:25" ht="39" x14ac:dyDescent="0.25">
      <c r="A145" s="1" t="s">
        <v>588</v>
      </c>
      <c r="B145" s="12" t="s">
        <v>103</v>
      </c>
      <c r="C145" s="12" t="s">
        <v>331</v>
      </c>
      <c r="D145" s="12" t="s">
        <v>109</v>
      </c>
      <c r="E145" s="12" t="s">
        <v>435</v>
      </c>
      <c r="F145" s="12" t="s">
        <v>26</v>
      </c>
      <c r="G145" s="12">
        <v>1</v>
      </c>
      <c r="H145" s="12" t="s">
        <v>110</v>
      </c>
      <c r="I145" s="10">
        <v>0</v>
      </c>
      <c r="J145" s="10" t="s">
        <v>16</v>
      </c>
      <c r="K145" s="10" t="s">
        <v>9</v>
      </c>
      <c r="L145" s="10" t="s">
        <v>840</v>
      </c>
      <c r="M145" s="10" t="s">
        <v>1577</v>
      </c>
      <c r="N145" s="10">
        <v>6.8</v>
      </c>
      <c r="O145" s="10" t="s">
        <v>934</v>
      </c>
      <c r="P145" s="10">
        <v>6.7</v>
      </c>
      <c r="Q145" s="10" t="s">
        <v>1075</v>
      </c>
      <c r="R145" s="10">
        <v>6.2</v>
      </c>
      <c r="S145" s="10" t="s">
        <v>1228</v>
      </c>
      <c r="T145" s="10"/>
      <c r="U145" s="10"/>
      <c r="V145" s="10">
        <v>7.6</v>
      </c>
      <c r="W145" s="10" t="s">
        <v>1446</v>
      </c>
      <c r="X145" s="10">
        <f t="shared" si="2"/>
        <v>27.299999999999997</v>
      </c>
      <c r="Y145">
        <v>27.299999999999997</v>
      </c>
    </row>
    <row r="146" spans="1:25" ht="39" x14ac:dyDescent="0.25">
      <c r="A146" s="1" t="s">
        <v>587</v>
      </c>
      <c r="B146" s="12" t="s">
        <v>103</v>
      </c>
      <c r="C146" s="12" t="s">
        <v>331</v>
      </c>
      <c r="D146" s="12" t="s">
        <v>111</v>
      </c>
      <c r="E146" s="12" t="s">
        <v>435</v>
      </c>
      <c r="F146" s="12" t="s">
        <v>26</v>
      </c>
      <c r="G146" s="12">
        <v>1</v>
      </c>
      <c r="H146" s="12" t="s">
        <v>112</v>
      </c>
      <c r="I146" s="10">
        <v>0</v>
      </c>
      <c r="J146" s="10" t="s">
        <v>16</v>
      </c>
      <c r="K146" s="10" t="s">
        <v>9</v>
      </c>
      <c r="L146" s="10" t="s">
        <v>840</v>
      </c>
      <c r="M146" s="10" t="s">
        <v>1577</v>
      </c>
      <c r="N146" s="10">
        <v>6.9</v>
      </c>
      <c r="O146" s="10" t="s">
        <v>934</v>
      </c>
      <c r="P146" s="10">
        <v>7.1</v>
      </c>
      <c r="Q146" s="10" t="s">
        <v>1076</v>
      </c>
      <c r="R146" s="10">
        <v>6.4</v>
      </c>
      <c r="S146" s="10" t="s">
        <v>1229</v>
      </c>
      <c r="T146" s="10"/>
      <c r="U146" s="10"/>
      <c r="V146" s="10">
        <v>7.5</v>
      </c>
      <c r="W146" s="10" t="s">
        <v>1447</v>
      </c>
      <c r="X146" s="10">
        <f t="shared" si="2"/>
        <v>27.9</v>
      </c>
      <c r="Y146">
        <v>27.9</v>
      </c>
    </row>
    <row r="147" spans="1:25" x14ac:dyDescent="0.25">
      <c r="A147" s="1" t="s">
        <v>586</v>
      </c>
      <c r="B147" s="12" t="s">
        <v>258</v>
      </c>
      <c r="C147" s="12" t="s">
        <v>259</v>
      </c>
      <c r="D147" s="12" t="s">
        <v>264</v>
      </c>
      <c r="E147" s="12" t="s">
        <v>265</v>
      </c>
      <c r="F147" s="12" t="s">
        <v>26</v>
      </c>
      <c r="G147" s="12">
        <v>1</v>
      </c>
      <c r="H147" s="12" t="s">
        <v>266</v>
      </c>
      <c r="I147" s="10">
        <v>6.9444444444444434E-2</v>
      </c>
      <c r="J147" s="10" t="s">
        <v>16</v>
      </c>
      <c r="K147" s="10" t="s">
        <v>9</v>
      </c>
      <c r="L147" s="10" t="s">
        <v>840</v>
      </c>
      <c r="M147" s="10" t="s">
        <v>1577</v>
      </c>
      <c r="N147" s="10">
        <v>7.4</v>
      </c>
      <c r="O147" s="10"/>
      <c r="P147" s="10">
        <v>7.3</v>
      </c>
      <c r="Q147" s="10" t="s">
        <v>1080</v>
      </c>
      <c r="R147" s="10">
        <v>7.2</v>
      </c>
      <c r="S147" s="10" t="s">
        <v>1233</v>
      </c>
      <c r="T147" s="10"/>
      <c r="U147" s="10"/>
      <c r="V147" s="10">
        <v>8</v>
      </c>
      <c r="W147" s="10" t="s">
        <v>1451</v>
      </c>
      <c r="X147" s="10">
        <f t="shared" si="2"/>
        <v>29.9</v>
      </c>
      <c r="Y147">
        <v>29.9</v>
      </c>
    </row>
    <row r="148" spans="1:25" x14ac:dyDescent="0.25">
      <c r="A148" s="2" t="s">
        <v>1615</v>
      </c>
      <c r="B148" s="12"/>
      <c r="C148" s="12"/>
      <c r="D148" s="12"/>
      <c r="E148" s="12"/>
      <c r="F148" s="12"/>
      <c r="G148" s="12"/>
      <c r="H148" s="12"/>
      <c r="I148" s="10"/>
      <c r="J148" s="10"/>
      <c r="K148" s="10"/>
      <c r="L148" s="10"/>
      <c r="M148" s="10"/>
      <c r="N148" s="10"/>
      <c r="O148" s="10"/>
      <c r="P148" s="10"/>
      <c r="Q148" s="10"/>
      <c r="R148" s="10"/>
      <c r="S148" s="10"/>
      <c r="T148" s="10"/>
      <c r="U148" s="10"/>
      <c r="V148" s="10"/>
      <c r="W148" s="10"/>
      <c r="X148" s="10"/>
    </row>
    <row r="149" spans="1:25" ht="39" x14ac:dyDescent="0.25">
      <c r="A149" s="1" t="s">
        <v>588</v>
      </c>
      <c r="B149" s="12" t="s">
        <v>303</v>
      </c>
      <c r="C149" s="12" t="s">
        <v>329</v>
      </c>
      <c r="D149" s="12" t="s">
        <v>395</v>
      </c>
      <c r="E149" s="12" t="s">
        <v>435</v>
      </c>
      <c r="F149" s="12" t="s">
        <v>25</v>
      </c>
      <c r="G149" s="12">
        <v>1</v>
      </c>
      <c r="H149" s="12" t="s">
        <v>496</v>
      </c>
      <c r="I149" s="10">
        <v>0</v>
      </c>
      <c r="J149" s="10" t="s">
        <v>16</v>
      </c>
      <c r="K149" s="10" t="s">
        <v>9</v>
      </c>
      <c r="L149" s="10" t="s">
        <v>840</v>
      </c>
      <c r="M149" s="10" t="s">
        <v>1577</v>
      </c>
      <c r="N149" s="10">
        <v>7.2</v>
      </c>
      <c r="O149" s="10"/>
      <c r="P149" s="10">
        <v>7.5</v>
      </c>
      <c r="Q149" s="10" t="s">
        <v>1079</v>
      </c>
      <c r="R149" s="10">
        <v>6.5</v>
      </c>
      <c r="S149" s="10" t="s">
        <v>1232</v>
      </c>
      <c r="T149" s="10"/>
      <c r="U149" s="10"/>
      <c r="V149" s="10">
        <v>8.1999999999999993</v>
      </c>
      <c r="W149" s="10" t="s">
        <v>1450</v>
      </c>
      <c r="X149" s="10">
        <f>N149+P149+R149+T149+V149</f>
        <v>29.4</v>
      </c>
      <c r="Y149">
        <v>29.4</v>
      </c>
    </row>
    <row r="150" spans="1:25" ht="39" x14ac:dyDescent="0.25">
      <c r="A150" s="1" t="s">
        <v>587</v>
      </c>
      <c r="B150" s="12" t="s">
        <v>303</v>
      </c>
      <c r="C150" s="12" t="s">
        <v>329</v>
      </c>
      <c r="D150" s="12" t="s">
        <v>392</v>
      </c>
      <c r="E150" s="12" t="s">
        <v>435</v>
      </c>
      <c r="F150" s="12" t="s">
        <v>25</v>
      </c>
      <c r="G150" s="12">
        <v>1</v>
      </c>
      <c r="H150" s="12" t="s">
        <v>493</v>
      </c>
      <c r="I150" s="10">
        <v>0</v>
      </c>
      <c r="J150" s="10" t="s">
        <v>16</v>
      </c>
      <c r="K150" s="10" t="s">
        <v>9</v>
      </c>
      <c r="L150" s="10" t="s">
        <v>840</v>
      </c>
      <c r="M150" s="10" t="s">
        <v>1577</v>
      </c>
      <c r="N150" s="10">
        <v>7.4</v>
      </c>
      <c r="O150" s="10"/>
      <c r="P150" s="10">
        <v>8.1999999999999993</v>
      </c>
      <c r="Q150" s="10" t="s">
        <v>1077</v>
      </c>
      <c r="R150" s="10">
        <v>7.2</v>
      </c>
      <c r="S150" s="10" t="s">
        <v>1230</v>
      </c>
      <c r="T150" s="10"/>
      <c r="U150" s="10"/>
      <c r="V150" s="10">
        <v>7.9</v>
      </c>
      <c r="W150" s="10" t="s">
        <v>1448</v>
      </c>
      <c r="X150" s="10">
        <f t="shared" si="2"/>
        <v>30.700000000000003</v>
      </c>
      <c r="Y150">
        <v>30.700000000000003</v>
      </c>
    </row>
    <row r="151" spans="1:25" ht="39" x14ac:dyDescent="0.25">
      <c r="A151" s="1" t="s">
        <v>586</v>
      </c>
      <c r="B151" s="12" t="s">
        <v>303</v>
      </c>
      <c r="C151" s="12" t="s">
        <v>329</v>
      </c>
      <c r="D151" s="12" t="s">
        <v>393</v>
      </c>
      <c r="E151" s="12" t="s">
        <v>435</v>
      </c>
      <c r="F151" s="12" t="s">
        <v>25</v>
      </c>
      <c r="G151" s="12">
        <v>1</v>
      </c>
      <c r="H151" s="12" t="s">
        <v>494</v>
      </c>
      <c r="I151" s="10">
        <v>0</v>
      </c>
      <c r="J151" s="10" t="s">
        <v>16</v>
      </c>
      <c r="K151" s="10" t="s">
        <v>9</v>
      </c>
      <c r="L151" s="10" t="s">
        <v>840</v>
      </c>
      <c r="M151" s="10" t="s">
        <v>1577</v>
      </c>
      <c r="N151" s="10">
        <v>7.6</v>
      </c>
      <c r="O151" s="10"/>
      <c r="P151" s="10">
        <v>8.4</v>
      </c>
      <c r="Q151" s="10" t="s">
        <v>1078</v>
      </c>
      <c r="R151" s="10">
        <v>8</v>
      </c>
      <c r="S151" s="10" t="s">
        <v>1231</v>
      </c>
      <c r="T151" s="10"/>
      <c r="U151" s="10"/>
      <c r="V151" s="10">
        <v>9.5</v>
      </c>
      <c r="W151" s="10" t="s">
        <v>1449</v>
      </c>
      <c r="X151" s="10">
        <f t="shared" si="2"/>
        <v>33.5</v>
      </c>
      <c r="Y151">
        <v>33.5</v>
      </c>
    </row>
    <row r="152" spans="1:25" x14ac:dyDescent="0.25">
      <c r="A152" s="2" t="s">
        <v>772</v>
      </c>
      <c r="B152" s="66"/>
      <c r="C152" s="66"/>
      <c r="D152" s="66"/>
      <c r="E152" s="66"/>
      <c r="F152" s="66"/>
      <c r="G152" s="66"/>
      <c r="H152" s="66"/>
      <c r="I152" s="15"/>
      <c r="J152" s="15"/>
      <c r="K152" s="15"/>
      <c r="L152" s="15"/>
      <c r="M152" s="15"/>
      <c r="N152" s="15"/>
      <c r="O152" s="15"/>
      <c r="P152" s="15"/>
      <c r="Q152" s="15"/>
      <c r="R152" s="15"/>
      <c r="S152" s="15"/>
      <c r="T152" s="15"/>
      <c r="U152" s="15"/>
      <c r="V152" s="15"/>
      <c r="W152" s="15"/>
      <c r="X152" s="42"/>
      <c r="Y152">
        <v>0</v>
      </c>
    </row>
    <row r="153" spans="1:25" ht="39" x14ac:dyDescent="0.25">
      <c r="A153" s="1" t="s">
        <v>586</v>
      </c>
      <c r="B153" s="12" t="s">
        <v>292</v>
      </c>
      <c r="C153" s="12" t="s">
        <v>70</v>
      </c>
      <c r="D153" s="12" t="s">
        <v>351</v>
      </c>
      <c r="E153" s="12" t="s">
        <v>435</v>
      </c>
      <c r="F153" s="12" t="s">
        <v>25</v>
      </c>
      <c r="G153" s="12">
        <v>3</v>
      </c>
      <c r="H153" s="12" t="s">
        <v>446</v>
      </c>
      <c r="I153" s="10">
        <v>0</v>
      </c>
      <c r="J153" s="10" t="s">
        <v>16</v>
      </c>
      <c r="K153" s="10" t="s">
        <v>11</v>
      </c>
      <c r="L153" s="10" t="s">
        <v>840</v>
      </c>
      <c r="M153" s="10" t="s">
        <v>1579</v>
      </c>
      <c r="N153" s="10"/>
      <c r="O153" s="10"/>
      <c r="P153" s="10">
        <v>7.4</v>
      </c>
      <c r="Q153" s="10" t="s">
        <v>1081</v>
      </c>
      <c r="R153" s="10">
        <v>7.2</v>
      </c>
      <c r="S153" s="10" t="s">
        <v>1234</v>
      </c>
      <c r="T153" s="10">
        <v>9.5</v>
      </c>
      <c r="U153" s="10" t="s">
        <v>1292</v>
      </c>
      <c r="V153" s="10">
        <v>8.6</v>
      </c>
      <c r="W153" s="10" t="s">
        <v>1452</v>
      </c>
      <c r="X153" s="10">
        <f t="shared" si="2"/>
        <v>32.700000000000003</v>
      </c>
      <c r="Y153">
        <v>32.700000000000003</v>
      </c>
    </row>
    <row r="154" spans="1:25" x14ac:dyDescent="0.25">
      <c r="A154" s="2" t="s">
        <v>771</v>
      </c>
      <c r="B154" s="66"/>
      <c r="C154" s="66"/>
      <c r="D154" s="66"/>
      <c r="E154" s="66"/>
      <c r="F154" s="66"/>
      <c r="G154" s="66"/>
      <c r="H154" s="66"/>
      <c r="I154" s="15"/>
      <c r="J154" s="15"/>
      <c r="K154" s="15"/>
      <c r="L154" s="15"/>
      <c r="M154" s="15"/>
      <c r="N154" s="15"/>
      <c r="O154" s="15"/>
      <c r="P154" s="15"/>
      <c r="Q154" s="15"/>
      <c r="R154" s="15"/>
      <c r="S154" s="15"/>
      <c r="T154" s="15"/>
      <c r="U154" s="15"/>
      <c r="V154" s="15"/>
      <c r="W154" s="15"/>
      <c r="X154" s="42"/>
      <c r="Y154">
        <v>0</v>
      </c>
    </row>
    <row r="155" spans="1:25" s="74" customFormat="1" ht="39" x14ac:dyDescent="0.25">
      <c r="A155" s="71" t="s">
        <v>589</v>
      </c>
      <c r="B155" s="72" t="s">
        <v>290</v>
      </c>
      <c r="C155" s="72" t="s">
        <v>314</v>
      </c>
      <c r="D155" s="72" t="s">
        <v>377</v>
      </c>
      <c r="E155" s="72" t="s">
        <v>434</v>
      </c>
      <c r="F155" s="72" t="s">
        <v>26</v>
      </c>
      <c r="G155" s="72">
        <v>1</v>
      </c>
      <c r="H155" s="72" t="s">
        <v>468</v>
      </c>
      <c r="I155" s="73">
        <v>0</v>
      </c>
      <c r="J155" s="73" t="s">
        <v>16</v>
      </c>
      <c r="K155" s="73" t="s">
        <v>9</v>
      </c>
      <c r="L155" s="73" t="s">
        <v>840</v>
      </c>
      <c r="M155" s="73" t="s">
        <v>1577</v>
      </c>
      <c r="N155" s="73">
        <v>6.4</v>
      </c>
      <c r="O155" s="73"/>
      <c r="P155" s="73">
        <v>6.5</v>
      </c>
      <c r="Q155" s="73" t="s">
        <v>1083</v>
      </c>
      <c r="R155" s="73">
        <v>6.5</v>
      </c>
      <c r="S155" s="73" t="s">
        <v>1236</v>
      </c>
      <c r="T155" s="73">
        <v>6.6</v>
      </c>
      <c r="U155" s="73"/>
      <c r="V155" s="73"/>
      <c r="W155" s="73" t="s">
        <v>1454</v>
      </c>
      <c r="X155" s="10">
        <f t="shared" si="2"/>
        <v>26</v>
      </c>
      <c r="Y155" s="74">
        <v>26</v>
      </c>
    </row>
    <row r="156" spans="1:25" s="74" customFormat="1" ht="39" x14ac:dyDescent="0.25">
      <c r="A156" s="71" t="s">
        <v>588</v>
      </c>
      <c r="B156" s="72" t="s">
        <v>290</v>
      </c>
      <c r="C156" s="72" t="s">
        <v>314</v>
      </c>
      <c r="D156" s="72" t="s">
        <v>378</v>
      </c>
      <c r="E156" s="72" t="s">
        <v>434</v>
      </c>
      <c r="F156" s="72" t="s">
        <v>26</v>
      </c>
      <c r="G156" s="72">
        <v>1</v>
      </c>
      <c r="H156" s="72" t="s">
        <v>469</v>
      </c>
      <c r="I156" s="73">
        <v>0</v>
      </c>
      <c r="J156" s="73" t="s">
        <v>16</v>
      </c>
      <c r="K156" s="73" t="s">
        <v>9</v>
      </c>
      <c r="L156" s="73" t="s">
        <v>840</v>
      </c>
      <c r="M156" s="73" t="s">
        <v>1577</v>
      </c>
      <c r="N156" s="73">
        <v>6.6</v>
      </c>
      <c r="O156" s="73"/>
      <c r="P156" s="73">
        <v>7</v>
      </c>
      <c r="Q156" s="73" t="s">
        <v>1084</v>
      </c>
      <c r="R156" s="73">
        <v>6.8</v>
      </c>
      <c r="S156" s="73" t="s">
        <v>1237</v>
      </c>
      <c r="T156" s="73">
        <v>6.7</v>
      </c>
      <c r="U156" s="73"/>
      <c r="V156" s="73"/>
      <c r="W156" s="73" t="s">
        <v>1455</v>
      </c>
      <c r="X156" s="10">
        <f t="shared" si="2"/>
        <v>27.099999999999998</v>
      </c>
      <c r="Y156" s="74">
        <v>27.099999999999998</v>
      </c>
    </row>
    <row r="157" spans="1:25" s="74" customFormat="1" ht="39" x14ac:dyDescent="0.25">
      <c r="A157" s="71" t="s">
        <v>587</v>
      </c>
      <c r="B157" s="72" t="s">
        <v>248</v>
      </c>
      <c r="C157" s="72" t="s">
        <v>249</v>
      </c>
      <c r="D157" s="72" t="s">
        <v>250</v>
      </c>
      <c r="E157" s="72" t="s">
        <v>434</v>
      </c>
      <c r="F157" s="72" t="s">
        <v>26</v>
      </c>
      <c r="G157" s="72">
        <v>1</v>
      </c>
      <c r="H157" s="72" t="s">
        <v>251</v>
      </c>
      <c r="I157" s="73">
        <v>9.4444444444444442E-2</v>
      </c>
      <c r="J157" s="73" t="s">
        <v>16</v>
      </c>
      <c r="K157" s="73" t="s">
        <v>9</v>
      </c>
      <c r="L157" s="73" t="s">
        <v>840</v>
      </c>
      <c r="M157" s="73" t="s">
        <v>1577</v>
      </c>
      <c r="N157" s="73">
        <v>7.8</v>
      </c>
      <c r="O157" s="73" t="s">
        <v>935</v>
      </c>
      <c r="P157" s="73">
        <v>8.5</v>
      </c>
      <c r="Q157" s="73" t="s">
        <v>1082</v>
      </c>
      <c r="R157" s="73">
        <v>7.5</v>
      </c>
      <c r="S157" s="73" t="s">
        <v>1235</v>
      </c>
      <c r="T157" s="73"/>
      <c r="U157" s="73"/>
      <c r="V157" s="73">
        <v>9.5</v>
      </c>
      <c r="W157" s="73" t="s">
        <v>1453</v>
      </c>
      <c r="X157" s="10">
        <f t="shared" si="2"/>
        <v>33.299999999999997</v>
      </c>
      <c r="Y157" s="74">
        <v>33.299999999999997</v>
      </c>
    </row>
    <row r="158" spans="1:25" s="74" customFormat="1" ht="39" x14ac:dyDescent="0.25">
      <c r="A158" s="71" t="s">
        <v>586</v>
      </c>
      <c r="B158" s="72" t="s">
        <v>297</v>
      </c>
      <c r="C158" s="72" t="s">
        <v>94</v>
      </c>
      <c r="D158" s="72" t="s">
        <v>368</v>
      </c>
      <c r="E158" s="72" t="s">
        <v>434</v>
      </c>
      <c r="F158" s="72" t="s">
        <v>25</v>
      </c>
      <c r="G158" s="72">
        <v>1</v>
      </c>
      <c r="H158" s="72" t="s">
        <v>459</v>
      </c>
      <c r="I158" s="73">
        <v>0</v>
      </c>
      <c r="J158" s="73" t="s">
        <v>16</v>
      </c>
      <c r="K158" s="73" t="s">
        <v>9</v>
      </c>
      <c r="L158" s="73" t="s">
        <v>840</v>
      </c>
      <c r="M158" s="73" t="s">
        <v>1577</v>
      </c>
      <c r="N158" s="73">
        <v>8</v>
      </c>
      <c r="O158" s="73" t="s">
        <v>936</v>
      </c>
      <c r="P158" s="73">
        <v>8</v>
      </c>
      <c r="Q158" s="73" t="s">
        <v>1085</v>
      </c>
      <c r="R158" s="73">
        <v>8</v>
      </c>
      <c r="S158" s="73" t="s">
        <v>1238</v>
      </c>
      <c r="T158" s="73"/>
      <c r="U158" s="73"/>
      <c r="V158" s="73">
        <v>9.6</v>
      </c>
      <c r="W158" s="73" t="s">
        <v>1456</v>
      </c>
      <c r="X158" s="10">
        <f t="shared" si="2"/>
        <v>33.6</v>
      </c>
      <c r="Y158" s="74">
        <v>33.6</v>
      </c>
    </row>
    <row r="159" spans="1:25" x14ac:dyDescent="0.25">
      <c r="A159" s="2" t="s">
        <v>773</v>
      </c>
      <c r="B159" s="66"/>
      <c r="C159" s="66"/>
      <c r="D159" s="66"/>
      <c r="E159" s="66"/>
      <c r="F159" s="66"/>
      <c r="G159" s="66"/>
      <c r="H159" s="66"/>
      <c r="I159" s="15"/>
      <c r="J159" s="15"/>
      <c r="K159" s="15"/>
      <c r="L159" s="15"/>
      <c r="M159" s="15"/>
      <c r="N159" s="15"/>
      <c r="O159" s="15"/>
      <c r="P159" s="15"/>
      <c r="Q159" s="15"/>
      <c r="R159" s="15"/>
      <c r="S159" s="15"/>
      <c r="T159" s="15"/>
      <c r="U159" s="15"/>
      <c r="V159" s="15"/>
      <c r="W159" s="15"/>
      <c r="X159" s="42"/>
      <c r="Y159" s="77">
        <v>0</v>
      </c>
    </row>
    <row r="160" spans="1:25" ht="39" x14ac:dyDescent="0.25">
      <c r="A160" s="1" t="s">
        <v>587</v>
      </c>
      <c r="B160" s="12" t="s">
        <v>290</v>
      </c>
      <c r="C160" s="12" t="s">
        <v>314</v>
      </c>
      <c r="D160" s="12" t="s">
        <v>424</v>
      </c>
      <c r="E160" s="12" t="s">
        <v>434</v>
      </c>
      <c r="F160" s="12" t="s">
        <v>26</v>
      </c>
      <c r="G160" s="12">
        <v>2</v>
      </c>
      <c r="H160" s="12" t="s">
        <v>525</v>
      </c>
      <c r="I160" s="10">
        <v>0</v>
      </c>
      <c r="J160" s="10" t="s">
        <v>16</v>
      </c>
      <c r="K160" s="10" t="s">
        <v>10</v>
      </c>
      <c r="L160" s="10" t="s">
        <v>840</v>
      </c>
      <c r="M160" s="10" t="s">
        <v>841</v>
      </c>
      <c r="N160" s="10">
        <v>6.8</v>
      </c>
      <c r="O160" s="10" t="s">
        <v>938</v>
      </c>
      <c r="P160" s="10">
        <v>6.5</v>
      </c>
      <c r="Q160" s="10" t="s">
        <v>1087</v>
      </c>
      <c r="R160" s="10">
        <v>6</v>
      </c>
      <c r="S160" s="10" t="s">
        <v>1240</v>
      </c>
      <c r="T160" s="10"/>
      <c r="U160" s="10"/>
      <c r="V160" s="10">
        <v>7</v>
      </c>
      <c r="W160" s="10" t="s">
        <v>1458</v>
      </c>
      <c r="X160" s="10">
        <f t="shared" si="2"/>
        <v>26.3</v>
      </c>
      <c r="Y160">
        <v>26.3</v>
      </c>
    </row>
    <row r="161" spans="1:25" ht="39" x14ac:dyDescent="0.25">
      <c r="A161" s="1" t="s">
        <v>586</v>
      </c>
      <c r="B161" s="12" t="s">
        <v>297</v>
      </c>
      <c r="C161" s="12" t="s">
        <v>113</v>
      </c>
      <c r="D161" s="12" t="s">
        <v>420</v>
      </c>
      <c r="E161" s="12" t="s">
        <v>434</v>
      </c>
      <c r="F161" s="12" t="s">
        <v>26</v>
      </c>
      <c r="G161" s="12">
        <v>2</v>
      </c>
      <c r="H161" s="12" t="s">
        <v>521</v>
      </c>
      <c r="I161" s="10">
        <v>0</v>
      </c>
      <c r="J161" s="10" t="s">
        <v>16</v>
      </c>
      <c r="K161" s="10" t="s">
        <v>10</v>
      </c>
      <c r="L161" s="10" t="s">
        <v>840</v>
      </c>
      <c r="M161" s="10" t="s">
        <v>841</v>
      </c>
      <c r="N161" s="10">
        <v>8</v>
      </c>
      <c r="O161" s="10" t="s">
        <v>937</v>
      </c>
      <c r="P161" s="10">
        <v>8</v>
      </c>
      <c r="Q161" s="10" t="s">
        <v>1086</v>
      </c>
      <c r="R161" s="10">
        <v>7.7</v>
      </c>
      <c r="S161" s="10" t="s">
        <v>1239</v>
      </c>
      <c r="T161" s="10"/>
      <c r="U161" s="10"/>
      <c r="V161" s="10">
        <v>7.8</v>
      </c>
      <c r="W161" s="10" t="s">
        <v>1457</v>
      </c>
      <c r="X161" s="10">
        <f t="shared" si="2"/>
        <v>31.5</v>
      </c>
      <c r="Y161">
        <v>31.5</v>
      </c>
    </row>
    <row r="162" spans="1:25" x14ac:dyDescent="0.25">
      <c r="A162" s="2" t="s">
        <v>774</v>
      </c>
      <c r="B162" s="66"/>
      <c r="C162" s="66"/>
      <c r="D162" s="66"/>
      <c r="E162" s="66"/>
      <c r="F162" s="66"/>
      <c r="G162" s="66"/>
      <c r="H162" s="66"/>
      <c r="I162" s="15"/>
      <c r="J162" s="15"/>
      <c r="K162" s="15"/>
      <c r="L162" s="15"/>
      <c r="M162" s="15"/>
      <c r="N162" s="15"/>
      <c r="O162" s="15"/>
      <c r="P162" s="15"/>
      <c r="Q162" s="15"/>
      <c r="R162" s="15"/>
      <c r="S162" s="15"/>
      <c r="T162" s="15"/>
      <c r="U162" s="15"/>
      <c r="V162" s="15"/>
      <c r="W162" s="15"/>
      <c r="X162" s="42"/>
      <c r="Y162">
        <v>0</v>
      </c>
    </row>
    <row r="163" spans="1:25" ht="64.5" x14ac:dyDescent="0.25">
      <c r="A163" s="1" t="s">
        <v>588</v>
      </c>
      <c r="B163" s="12" t="s">
        <v>248</v>
      </c>
      <c r="C163" s="12" t="s">
        <v>249</v>
      </c>
      <c r="D163" s="12" t="s">
        <v>256</v>
      </c>
      <c r="E163" s="12" t="s">
        <v>434</v>
      </c>
      <c r="F163" s="12" t="s">
        <v>26</v>
      </c>
      <c r="G163" s="12">
        <v>8</v>
      </c>
      <c r="H163" s="12" t="s">
        <v>257</v>
      </c>
      <c r="I163" s="10">
        <v>0.13333333333333333</v>
      </c>
      <c r="J163" s="10" t="s">
        <v>16</v>
      </c>
      <c r="K163" s="10" t="s">
        <v>12</v>
      </c>
      <c r="L163" s="10" t="s">
        <v>840</v>
      </c>
      <c r="M163" s="10" t="s">
        <v>843</v>
      </c>
      <c r="N163" s="10">
        <v>5.4</v>
      </c>
      <c r="O163" s="10" t="s">
        <v>939</v>
      </c>
      <c r="P163" s="10">
        <v>6.5</v>
      </c>
      <c r="Q163" s="10" t="s">
        <v>1088</v>
      </c>
      <c r="R163" s="10">
        <v>6</v>
      </c>
      <c r="S163" s="10" t="s">
        <v>1241</v>
      </c>
      <c r="T163" s="10"/>
      <c r="U163" s="10"/>
      <c r="V163" s="10">
        <v>5.0999999999999996</v>
      </c>
      <c r="W163" s="10" t="s">
        <v>1459</v>
      </c>
      <c r="X163" s="10">
        <f t="shared" si="2"/>
        <v>23</v>
      </c>
      <c r="Y163">
        <v>23</v>
      </c>
    </row>
    <row r="164" spans="1:25" ht="102.75" x14ac:dyDescent="0.25">
      <c r="A164" s="1" t="s">
        <v>587</v>
      </c>
      <c r="B164" s="12" t="s">
        <v>23</v>
      </c>
      <c r="C164" s="12" t="s">
        <v>24</v>
      </c>
      <c r="D164" s="12" t="s">
        <v>574</v>
      </c>
      <c r="E164" s="12" t="s">
        <v>434</v>
      </c>
      <c r="F164" s="12" t="s">
        <v>26</v>
      </c>
      <c r="G164" s="12">
        <v>13</v>
      </c>
      <c r="H164" s="12" t="s">
        <v>575</v>
      </c>
      <c r="I164" s="10">
        <v>0</v>
      </c>
      <c r="J164" s="10" t="s">
        <v>16</v>
      </c>
      <c r="K164" s="10" t="s">
        <v>13</v>
      </c>
      <c r="L164" s="10" t="s">
        <v>840</v>
      </c>
      <c r="M164" s="10" t="s">
        <v>1580</v>
      </c>
      <c r="N164" s="10">
        <v>6</v>
      </c>
      <c r="O164" s="10" t="s">
        <v>940</v>
      </c>
      <c r="P164" s="10">
        <v>7</v>
      </c>
      <c r="Q164" s="10" t="s">
        <v>1090</v>
      </c>
      <c r="R164" s="10">
        <v>5.5</v>
      </c>
      <c r="S164" s="10" t="s">
        <v>1243</v>
      </c>
      <c r="T164" s="10"/>
      <c r="U164" s="10"/>
      <c r="V164" s="10">
        <v>5.5</v>
      </c>
      <c r="W164" s="10" t="s">
        <v>1461</v>
      </c>
      <c r="X164" s="10">
        <f t="shared" si="2"/>
        <v>24</v>
      </c>
      <c r="Y164">
        <v>24</v>
      </c>
    </row>
    <row r="165" spans="1:25" ht="64.5" x14ac:dyDescent="0.25">
      <c r="A165" s="1" t="s">
        <v>586</v>
      </c>
      <c r="B165" s="12" t="s">
        <v>23</v>
      </c>
      <c r="C165" s="12" t="s">
        <v>24</v>
      </c>
      <c r="D165" s="12" t="s">
        <v>570</v>
      </c>
      <c r="E165" s="12" t="s">
        <v>434</v>
      </c>
      <c r="F165" s="12" t="s">
        <v>26</v>
      </c>
      <c r="G165" s="12">
        <v>10</v>
      </c>
      <c r="H165" s="12" t="s">
        <v>571</v>
      </c>
      <c r="I165" s="10">
        <v>0</v>
      </c>
      <c r="J165" s="10" t="s">
        <v>16</v>
      </c>
      <c r="K165" s="10" t="s">
        <v>12</v>
      </c>
      <c r="L165" s="10" t="s">
        <v>840</v>
      </c>
      <c r="M165" s="10" t="s">
        <v>843</v>
      </c>
      <c r="N165" s="10">
        <v>6.4</v>
      </c>
      <c r="O165" s="10"/>
      <c r="P165" s="10">
        <v>7.5</v>
      </c>
      <c r="Q165" s="10" t="s">
        <v>1089</v>
      </c>
      <c r="R165" s="10">
        <v>5.7</v>
      </c>
      <c r="S165" s="10" t="s">
        <v>1242</v>
      </c>
      <c r="T165" s="10"/>
      <c r="U165" s="10"/>
      <c r="V165" s="10">
        <v>5.9</v>
      </c>
      <c r="W165" s="10" t="s">
        <v>1460</v>
      </c>
      <c r="X165" s="10">
        <f t="shared" si="2"/>
        <v>25.5</v>
      </c>
      <c r="Y165">
        <v>25.5</v>
      </c>
    </row>
    <row r="166" spans="1:25" x14ac:dyDescent="0.25">
      <c r="A166" s="2" t="s">
        <v>777</v>
      </c>
      <c r="B166" s="66"/>
      <c r="C166" s="66"/>
      <c r="D166" s="66"/>
      <c r="E166" s="66"/>
      <c r="F166" s="66"/>
      <c r="G166" s="66"/>
      <c r="H166" s="66"/>
      <c r="I166" s="15"/>
      <c r="J166" s="15"/>
      <c r="K166" s="15"/>
      <c r="L166" s="15"/>
      <c r="M166" s="15"/>
      <c r="N166" s="15"/>
      <c r="O166" s="15"/>
      <c r="P166" s="15"/>
      <c r="Q166" s="15"/>
      <c r="R166" s="15"/>
      <c r="S166" s="15"/>
      <c r="T166" s="15"/>
      <c r="U166" s="15"/>
      <c r="V166" s="15"/>
      <c r="W166" s="15"/>
      <c r="X166" s="42"/>
      <c r="Y166">
        <v>0</v>
      </c>
    </row>
    <row r="167" spans="1:25" ht="26.25" x14ac:dyDescent="0.25">
      <c r="A167" s="1" t="s">
        <v>587</v>
      </c>
      <c r="B167" s="12" t="s">
        <v>79</v>
      </c>
      <c r="C167" s="12" t="s">
        <v>80</v>
      </c>
      <c r="D167" s="12" t="s">
        <v>280</v>
      </c>
      <c r="E167" s="12" t="s">
        <v>268</v>
      </c>
      <c r="F167" s="12" t="s">
        <v>26</v>
      </c>
      <c r="G167" s="12">
        <v>1</v>
      </c>
      <c r="H167" s="12" t="s">
        <v>281</v>
      </c>
      <c r="I167" s="10">
        <v>6.25E-2</v>
      </c>
      <c r="J167" s="10" t="s">
        <v>16</v>
      </c>
      <c r="K167" s="10" t="s">
        <v>9</v>
      </c>
      <c r="L167" s="10" t="s">
        <v>840</v>
      </c>
      <c r="M167" s="10" t="s">
        <v>1577</v>
      </c>
      <c r="N167" s="10">
        <v>7.8</v>
      </c>
      <c r="O167" s="10" t="s">
        <v>941</v>
      </c>
      <c r="P167" s="10">
        <v>7.2</v>
      </c>
      <c r="Q167" s="10" t="s">
        <v>1091</v>
      </c>
      <c r="R167" s="10">
        <v>7.2</v>
      </c>
      <c r="S167" s="10" t="s">
        <v>1244</v>
      </c>
      <c r="T167" s="10"/>
      <c r="U167" s="10"/>
      <c r="V167" s="10">
        <v>8</v>
      </c>
      <c r="W167" s="10" t="s">
        <v>1462</v>
      </c>
      <c r="X167" s="10">
        <f t="shared" si="2"/>
        <v>30.2</v>
      </c>
      <c r="Y167">
        <v>30.2</v>
      </c>
    </row>
    <row r="168" spans="1:25" ht="26.25" x14ac:dyDescent="0.25">
      <c r="A168" s="1" t="s">
        <v>586</v>
      </c>
      <c r="B168" s="12" t="s">
        <v>135</v>
      </c>
      <c r="C168" s="12" t="s">
        <v>136</v>
      </c>
      <c r="D168" s="12" t="s">
        <v>137</v>
      </c>
      <c r="E168" s="12" t="s">
        <v>268</v>
      </c>
      <c r="F168" s="12" t="s">
        <v>25</v>
      </c>
      <c r="G168" s="12">
        <v>1</v>
      </c>
      <c r="H168" s="12" t="s">
        <v>138</v>
      </c>
      <c r="I168" s="10">
        <v>7.1527777777777787E-2</v>
      </c>
      <c r="J168" s="10" t="s">
        <v>16</v>
      </c>
      <c r="K168" s="10" t="s">
        <v>9</v>
      </c>
      <c r="L168" s="10" t="s">
        <v>840</v>
      </c>
      <c r="M168" s="10" t="s">
        <v>1577</v>
      </c>
      <c r="N168" s="10">
        <v>8.5</v>
      </c>
      <c r="O168" s="10" t="s">
        <v>942</v>
      </c>
      <c r="P168" s="10">
        <v>7.6</v>
      </c>
      <c r="Q168" s="10" t="s">
        <v>1092</v>
      </c>
      <c r="R168" s="10">
        <v>6.7</v>
      </c>
      <c r="S168" s="10" t="s">
        <v>1245</v>
      </c>
      <c r="T168" s="10"/>
      <c r="U168" s="10"/>
      <c r="V168" s="10">
        <v>8.3000000000000007</v>
      </c>
      <c r="W168" s="10" t="s">
        <v>1463</v>
      </c>
      <c r="X168" s="10">
        <f t="shared" si="2"/>
        <v>31.1</v>
      </c>
      <c r="Y168">
        <v>31.1</v>
      </c>
    </row>
    <row r="169" spans="1:25" x14ac:dyDescent="0.25">
      <c r="A169" s="2" t="s">
        <v>776</v>
      </c>
      <c r="B169" s="66"/>
      <c r="C169" s="66"/>
      <c r="D169" s="66"/>
      <c r="E169" s="66"/>
      <c r="F169" s="66"/>
      <c r="G169" s="66"/>
      <c r="H169" s="66"/>
      <c r="I169" s="15"/>
      <c r="J169" s="15"/>
      <c r="K169" s="15"/>
      <c r="L169" s="15"/>
      <c r="M169" s="15"/>
      <c r="N169" s="15"/>
      <c r="O169" s="15"/>
      <c r="P169" s="15"/>
      <c r="Q169" s="15"/>
      <c r="R169" s="15"/>
      <c r="S169" s="15"/>
      <c r="T169" s="15"/>
      <c r="U169" s="15"/>
      <c r="V169" s="15"/>
      <c r="W169" s="15"/>
      <c r="X169" s="42"/>
      <c r="Y169">
        <v>0</v>
      </c>
    </row>
    <row r="170" spans="1:25" ht="51.75" x14ac:dyDescent="0.25">
      <c r="A170" s="1" t="s">
        <v>586</v>
      </c>
      <c r="B170" s="12" t="s">
        <v>79</v>
      </c>
      <c r="C170" s="12" t="s">
        <v>80</v>
      </c>
      <c r="D170" s="12" t="s">
        <v>288</v>
      </c>
      <c r="E170" s="12" t="s">
        <v>268</v>
      </c>
      <c r="F170" s="12" t="s">
        <v>25</v>
      </c>
      <c r="G170" s="12">
        <v>7</v>
      </c>
      <c r="H170" s="12" t="s">
        <v>289</v>
      </c>
      <c r="I170" s="10">
        <v>0.10416666666666667</v>
      </c>
      <c r="J170" s="10" t="s">
        <v>16</v>
      </c>
      <c r="K170" s="10" t="s">
        <v>12</v>
      </c>
      <c r="L170" s="10" t="s">
        <v>840</v>
      </c>
      <c r="M170" s="10" t="s">
        <v>843</v>
      </c>
      <c r="N170" s="10">
        <v>8.5</v>
      </c>
      <c r="O170" s="10"/>
      <c r="P170" s="10">
        <v>7.8</v>
      </c>
      <c r="Q170" s="10" t="s">
        <v>1093</v>
      </c>
      <c r="R170" s="10">
        <v>8.4</v>
      </c>
      <c r="S170" s="10" t="s">
        <v>1246</v>
      </c>
      <c r="T170" s="10"/>
      <c r="U170" s="10"/>
      <c r="V170" s="10">
        <v>9</v>
      </c>
      <c r="W170" s="10" t="s">
        <v>1464</v>
      </c>
      <c r="X170" s="10">
        <f t="shared" si="2"/>
        <v>33.700000000000003</v>
      </c>
      <c r="Y170">
        <v>33.700000000000003</v>
      </c>
    </row>
    <row r="171" spans="1:25" x14ac:dyDescent="0.25">
      <c r="A171" s="2" t="s">
        <v>775</v>
      </c>
      <c r="B171" s="66"/>
      <c r="C171" s="66"/>
      <c r="D171" s="66"/>
      <c r="E171" s="66"/>
      <c r="F171" s="66"/>
      <c r="G171" s="66"/>
      <c r="H171" s="66"/>
      <c r="I171" s="15"/>
      <c r="J171" s="15"/>
      <c r="K171" s="15"/>
      <c r="L171" s="15"/>
      <c r="M171" s="15"/>
      <c r="N171" s="15"/>
      <c r="O171" s="15"/>
      <c r="P171" s="15"/>
      <c r="Q171" s="15"/>
      <c r="R171" s="15"/>
      <c r="S171" s="15"/>
      <c r="T171" s="15"/>
      <c r="U171" s="15"/>
      <c r="V171" s="15"/>
      <c r="W171" s="15"/>
      <c r="X171" s="42"/>
      <c r="Y171">
        <v>0</v>
      </c>
    </row>
    <row r="172" spans="1:25" ht="51.75" x14ac:dyDescent="0.25">
      <c r="A172" s="1" t="s">
        <v>591</v>
      </c>
      <c r="B172" s="12" t="s">
        <v>57</v>
      </c>
      <c r="C172" s="12" t="s">
        <v>58</v>
      </c>
      <c r="D172" s="12" t="s">
        <v>353</v>
      </c>
      <c r="E172" s="12" t="s">
        <v>436</v>
      </c>
      <c r="F172" s="12" t="s">
        <v>26</v>
      </c>
      <c r="G172" s="12">
        <v>1</v>
      </c>
      <c r="H172" s="12" t="s">
        <v>59</v>
      </c>
      <c r="I172" s="10">
        <v>0</v>
      </c>
      <c r="J172" s="10" t="s">
        <v>16</v>
      </c>
      <c r="K172" s="10" t="s">
        <v>9</v>
      </c>
      <c r="L172" s="10" t="s">
        <v>840</v>
      </c>
      <c r="M172" s="10" t="s">
        <v>1577</v>
      </c>
      <c r="N172" s="10">
        <v>6.7</v>
      </c>
      <c r="O172" s="10" t="s">
        <v>943</v>
      </c>
      <c r="P172" s="10">
        <v>7.3</v>
      </c>
      <c r="Q172" s="10" t="s">
        <v>1094</v>
      </c>
      <c r="R172" s="10">
        <v>6.2</v>
      </c>
      <c r="S172" s="10" t="s">
        <v>1247</v>
      </c>
      <c r="T172" s="10">
        <v>6.5</v>
      </c>
      <c r="U172" s="10"/>
      <c r="V172" s="10"/>
      <c r="W172" s="10" t="s">
        <v>1465</v>
      </c>
      <c r="X172" s="10">
        <f t="shared" si="2"/>
        <v>26.7</v>
      </c>
      <c r="Y172">
        <v>26.7</v>
      </c>
    </row>
    <row r="173" spans="1:25" ht="51.75" x14ac:dyDescent="0.25">
      <c r="A173" s="1" t="s">
        <v>590</v>
      </c>
      <c r="B173" s="12" t="s">
        <v>294</v>
      </c>
      <c r="C173" s="12" t="s">
        <v>318</v>
      </c>
      <c r="D173" s="12" t="s">
        <v>357</v>
      </c>
      <c r="E173" s="12" t="s">
        <v>436</v>
      </c>
      <c r="F173" s="12" t="s">
        <v>26</v>
      </c>
      <c r="G173" s="12">
        <v>1</v>
      </c>
      <c r="H173" s="12" t="s">
        <v>452</v>
      </c>
      <c r="I173" s="10">
        <v>0</v>
      </c>
      <c r="J173" s="10" t="s">
        <v>16</v>
      </c>
      <c r="K173" s="10" t="s">
        <v>9</v>
      </c>
      <c r="L173" s="10" t="s">
        <v>840</v>
      </c>
      <c r="M173" s="10" t="s">
        <v>1577</v>
      </c>
      <c r="N173" s="10">
        <v>7</v>
      </c>
      <c r="O173" s="10"/>
      <c r="P173" s="10">
        <v>6.5</v>
      </c>
      <c r="Q173" s="10" t="s">
        <v>1095</v>
      </c>
      <c r="R173" s="10">
        <v>6.4</v>
      </c>
      <c r="S173" s="10" t="s">
        <v>1248</v>
      </c>
      <c r="T173" s="10">
        <v>7.5</v>
      </c>
      <c r="U173" s="10" t="s">
        <v>1293</v>
      </c>
      <c r="V173" s="10"/>
      <c r="W173" s="10"/>
      <c r="X173" s="10">
        <f t="shared" si="2"/>
        <v>27.4</v>
      </c>
      <c r="Y173">
        <v>27.4</v>
      </c>
    </row>
    <row r="174" spans="1:25" ht="51.75" x14ac:dyDescent="0.25">
      <c r="A174" s="1" t="s">
        <v>589</v>
      </c>
      <c r="B174" s="12" t="s">
        <v>173</v>
      </c>
      <c r="C174" s="12" t="s">
        <v>203</v>
      </c>
      <c r="D174" s="12" t="s">
        <v>204</v>
      </c>
      <c r="E174" s="12" t="s">
        <v>436</v>
      </c>
      <c r="F174" s="12" t="s">
        <v>26</v>
      </c>
      <c r="G174" s="12">
        <v>1</v>
      </c>
      <c r="H174" s="12" t="s">
        <v>205</v>
      </c>
      <c r="I174" s="10">
        <v>0.10416666666666667</v>
      </c>
      <c r="J174" s="10" t="s">
        <v>16</v>
      </c>
      <c r="K174" s="10" t="s">
        <v>9</v>
      </c>
      <c r="L174" s="10" t="s">
        <v>840</v>
      </c>
      <c r="M174" s="10" t="s">
        <v>1577</v>
      </c>
      <c r="N174" s="10">
        <v>6.8</v>
      </c>
      <c r="O174" s="10"/>
      <c r="P174" s="10">
        <v>6.6</v>
      </c>
      <c r="Q174" s="10" t="s">
        <v>1098</v>
      </c>
      <c r="R174" s="10">
        <v>7.9</v>
      </c>
      <c r="S174" s="10" t="s">
        <v>1251</v>
      </c>
      <c r="T174" s="10">
        <v>6.5</v>
      </c>
      <c r="U174" s="10" t="s">
        <v>1295</v>
      </c>
      <c r="V174" s="10"/>
      <c r="W174" s="10"/>
      <c r="X174" s="10">
        <f t="shared" si="2"/>
        <v>27.799999999999997</v>
      </c>
      <c r="Y174">
        <v>27.799999999999997</v>
      </c>
    </row>
    <row r="175" spans="1:25" ht="51.75" x14ac:dyDescent="0.25">
      <c r="A175" s="71" t="s">
        <v>588</v>
      </c>
      <c r="B175" s="12" t="s">
        <v>306</v>
      </c>
      <c r="C175" s="12" t="s">
        <v>334</v>
      </c>
      <c r="D175" s="12" t="s">
        <v>408</v>
      </c>
      <c r="E175" s="12" t="s">
        <v>436</v>
      </c>
      <c r="F175" s="12" t="s">
        <v>26</v>
      </c>
      <c r="G175" s="12">
        <v>1</v>
      </c>
      <c r="H175" s="12" t="s">
        <v>507</v>
      </c>
      <c r="I175" s="10">
        <v>0</v>
      </c>
      <c r="J175" s="10" t="s">
        <v>16</v>
      </c>
      <c r="K175" s="10" t="s">
        <v>9</v>
      </c>
      <c r="L175" s="10" t="s">
        <v>840</v>
      </c>
      <c r="M175" s="10" t="s">
        <v>1577</v>
      </c>
      <c r="N175" s="10">
        <v>7.2</v>
      </c>
      <c r="O175" s="10"/>
      <c r="P175" s="10">
        <v>8.5</v>
      </c>
      <c r="Q175" s="10" t="s">
        <v>1096</v>
      </c>
      <c r="R175" s="10">
        <v>7.5</v>
      </c>
      <c r="S175" s="10" t="s">
        <v>1249</v>
      </c>
      <c r="T175" s="10">
        <v>7.6</v>
      </c>
      <c r="U175" s="10" t="s">
        <v>1294</v>
      </c>
      <c r="V175" s="10"/>
      <c r="W175" s="10"/>
      <c r="X175" s="10">
        <f t="shared" si="2"/>
        <v>30.799999999999997</v>
      </c>
      <c r="Y175">
        <v>30.799999999999997</v>
      </c>
    </row>
    <row r="176" spans="1:25" ht="51.75" x14ac:dyDescent="0.25">
      <c r="A176" s="71" t="s">
        <v>587</v>
      </c>
      <c r="B176" s="12" t="s">
        <v>306</v>
      </c>
      <c r="C176" s="12" t="s">
        <v>334</v>
      </c>
      <c r="D176" s="12" t="s">
        <v>409</v>
      </c>
      <c r="E176" s="12" t="s">
        <v>436</v>
      </c>
      <c r="F176" s="12" t="s">
        <v>26</v>
      </c>
      <c r="G176" s="12">
        <v>1</v>
      </c>
      <c r="H176" s="12" t="s">
        <v>508</v>
      </c>
      <c r="I176" s="10">
        <v>0</v>
      </c>
      <c r="J176" s="10" t="s">
        <v>16</v>
      </c>
      <c r="K176" s="10" t="s">
        <v>9</v>
      </c>
      <c r="L176" s="10" t="s">
        <v>840</v>
      </c>
      <c r="M176" s="10" t="s">
        <v>1577</v>
      </c>
      <c r="N176" s="10">
        <v>7.3</v>
      </c>
      <c r="O176" s="10"/>
      <c r="P176" s="10">
        <v>8.8000000000000007</v>
      </c>
      <c r="Q176" s="10" t="s">
        <v>1097</v>
      </c>
      <c r="R176" s="10">
        <v>7.7</v>
      </c>
      <c r="S176" s="10" t="s">
        <v>1250</v>
      </c>
      <c r="T176" s="10">
        <v>7</v>
      </c>
      <c r="U176" s="10"/>
      <c r="V176" s="10"/>
      <c r="W176" s="10"/>
      <c r="X176" s="10">
        <f t="shared" si="2"/>
        <v>30.8</v>
      </c>
      <c r="Y176">
        <v>30.8</v>
      </c>
    </row>
    <row r="177" spans="1:25" ht="51.75" x14ac:dyDescent="0.25">
      <c r="A177" s="1" t="s">
        <v>586</v>
      </c>
      <c r="B177" s="12" t="s">
        <v>300</v>
      </c>
      <c r="C177" s="12" t="s">
        <v>325</v>
      </c>
      <c r="D177" s="12" t="s">
        <v>380</v>
      </c>
      <c r="E177" s="12" t="s">
        <v>436</v>
      </c>
      <c r="F177" s="12" t="s">
        <v>25</v>
      </c>
      <c r="G177" s="12">
        <v>1</v>
      </c>
      <c r="H177" s="12" t="s">
        <v>475</v>
      </c>
      <c r="I177" s="10">
        <v>0</v>
      </c>
      <c r="J177" s="10" t="s">
        <v>16</v>
      </c>
      <c r="K177" s="10" t="s">
        <v>9</v>
      </c>
      <c r="L177" s="10" t="s">
        <v>840</v>
      </c>
      <c r="M177" s="10" t="s">
        <v>1577</v>
      </c>
      <c r="N177" s="10">
        <v>7.5</v>
      </c>
      <c r="O177" s="10" t="s">
        <v>944</v>
      </c>
      <c r="P177" s="10">
        <v>9.5</v>
      </c>
      <c r="Q177" s="10" t="s">
        <v>1099</v>
      </c>
      <c r="R177" s="10">
        <v>8.1999999999999993</v>
      </c>
      <c r="S177" s="10" t="s">
        <v>1573</v>
      </c>
      <c r="T177" s="10">
        <v>8.5</v>
      </c>
      <c r="U177" s="10" t="s">
        <v>1296</v>
      </c>
      <c r="V177" s="10"/>
      <c r="W177" s="10"/>
      <c r="X177" s="10">
        <f t="shared" si="2"/>
        <v>33.700000000000003</v>
      </c>
      <c r="Y177">
        <v>33.700000000000003</v>
      </c>
    </row>
    <row r="178" spans="1:25" x14ac:dyDescent="0.25">
      <c r="A178" s="2" t="s">
        <v>778</v>
      </c>
      <c r="B178" s="66"/>
      <c r="C178" s="66"/>
      <c r="D178" s="66"/>
      <c r="E178" s="66"/>
      <c r="F178" s="66"/>
      <c r="G178" s="66"/>
      <c r="H178" s="66"/>
      <c r="I178" s="15"/>
      <c r="J178" s="15"/>
      <c r="K178" s="15"/>
      <c r="L178" s="15"/>
      <c r="M178" s="15"/>
      <c r="N178" s="15"/>
      <c r="O178" s="15"/>
      <c r="P178" s="15"/>
      <c r="Q178" s="15"/>
      <c r="R178" s="15"/>
      <c r="S178" s="15"/>
      <c r="T178" s="15"/>
      <c r="U178" s="15"/>
      <c r="V178" s="15"/>
      <c r="W178" s="15"/>
      <c r="X178" s="10"/>
      <c r="Y178">
        <v>0</v>
      </c>
    </row>
    <row r="179" spans="1:25" ht="51.75" x14ac:dyDescent="0.25">
      <c r="A179" s="1" t="s">
        <v>587</v>
      </c>
      <c r="B179" s="12" t="s">
        <v>173</v>
      </c>
      <c r="C179" s="12" t="s">
        <v>211</v>
      </c>
      <c r="D179" s="12" t="s">
        <v>212</v>
      </c>
      <c r="E179" s="12" t="s">
        <v>436</v>
      </c>
      <c r="F179" s="12" t="s">
        <v>26</v>
      </c>
      <c r="G179" s="12">
        <v>2</v>
      </c>
      <c r="H179" s="12" t="s">
        <v>213</v>
      </c>
      <c r="I179" s="10">
        <v>0.125</v>
      </c>
      <c r="J179" s="10" t="s">
        <v>16</v>
      </c>
      <c r="K179" s="10" t="s">
        <v>10</v>
      </c>
      <c r="L179" s="10" t="s">
        <v>840</v>
      </c>
      <c r="M179" s="10" t="s">
        <v>841</v>
      </c>
      <c r="N179" s="10">
        <v>7.6</v>
      </c>
      <c r="O179" s="10" t="s">
        <v>891</v>
      </c>
      <c r="P179" s="10">
        <v>8</v>
      </c>
      <c r="Q179" s="10" t="s">
        <v>1101</v>
      </c>
      <c r="R179" s="10">
        <v>6.5</v>
      </c>
      <c r="S179" s="10" t="s">
        <v>1253</v>
      </c>
      <c r="T179" s="10">
        <v>7</v>
      </c>
      <c r="U179" s="10"/>
      <c r="V179" s="10"/>
      <c r="W179" s="10"/>
      <c r="X179" s="10">
        <f t="shared" si="2"/>
        <v>29.1</v>
      </c>
      <c r="Y179">
        <v>29.1</v>
      </c>
    </row>
    <row r="180" spans="1:25" ht="51.75" x14ac:dyDescent="0.25">
      <c r="A180" s="1" t="s">
        <v>586</v>
      </c>
      <c r="B180" s="12" t="s">
        <v>57</v>
      </c>
      <c r="C180" s="12" t="s">
        <v>58</v>
      </c>
      <c r="D180" s="12" t="s">
        <v>419</v>
      </c>
      <c r="E180" s="12" t="s">
        <v>436</v>
      </c>
      <c r="F180" s="12" t="s">
        <v>26</v>
      </c>
      <c r="G180" s="12">
        <v>2</v>
      </c>
      <c r="H180" s="12" t="s">
        <v>519</v>
      </c>
      <c r="I180" s="10">
        <v>0</v>
      </c>
      <c r="J180" s="10" t="s">
        <v>16</v>
      </c>
      <c r="K180" s="10" t="s">
        <v>10</v>
      </c>
      <c r="L180" s="10" t="s">
        <v>840</v>
      </c>
      <c r="M180" s="10" t="s">
        <v>841</v>
      </c>
      <c r="N180" s="10">
        <v>7.4</v>
      </c>
      <c r="O180" s="10" t="s">
        <v>945</v>
      </c>
      <c r="P180" s="10">
        <v>7.5</v>
      </c>
      <c r="Q180" s="10" t="s">
        <v>1100</v>
      </c>
      <c r="R180" s="10">
        <v>7</v>
      </c>
      <c r="S180" s="10" t="s">
        <v>1252</v>
      </c>
      <c r="T180" s="10">
        <v>7.5</v>
      </c>
      <c r="U180" s="10" t="s">
        <v>1289</v>
      </c>
      <c r="V180" s="10"/>
      <c r="W180" s="10"/>
      <c r="X180" s="10">
        <f t="shared" si="2"/>
        <v>29.4</v>
      </c>
      <c r="Y180">
        <v>29.4</v>
      </c>
    </row>
    <row r="181" spans="1:25" x14ac:dyDescent="0.25">
      <c r="A181" s="2" t="s">
        <v>779</v>
      </c>
      <c r="B181" s="66"/>
      <c r="C181" s="66"/>
      <c r="D181" s="66"/>
      <c r="E181" s="66"/>
      <c r="F181" s="66"/>
      <c r="G181" s="66"/>
      <c r="H181" s="66"/>
      <c r="I181" s="15"/>
      <c r="J181" s="15"/>
      <c r="K181" s="15"/>
      <c r="L181" s="15"/>
      <c r="M181" s="15"/>
      <c r="N181" s="15"/>
      <c r="O181" s="15"/>
      <c r="P181" s="15"/>
      <c r="Q181" s="15"/>
      <c r="R181" s="15"/>
      <c r="S181" s="15"/>
      <c r="T181" s="15"/>
      <c r="U181" s="15"/>
      <c r="V181" s="15"/>
      <c r="W181" s="15"/>
      <c r="X181" s="42"/>
      <c r="Y181">
        <v>0</v>
      </c>
    </row>
    <row r="182" spans="1:25" ht="39" x14ac:dyDescent="0.25">
      <c r="A182" s="69" t="s">
        <v>588</v>
      </c>
      <c r="B182" s="70" t="s">
        <v>297</v>
      </c>
      <c r="C182" s="70" t="s">
        <v>94</v>
      </c>
      <c r="D182" s="70" t="s">
        <v>367</v>
      </c>
      <c r="E182" s="70" t="s">
        <v>55</v>
      </c>
      <c r="F182" s="70" t="s">
        <v>25</v>
      </c>
      <c r="G182" s="70">
        <v>1</v>
      </c>
      <c r="H182" s="70" t="s">
        <v>459</v>
      </c>
      <c r="I182" s="10">
        <v>0</v>
      </c>
      <c r="J182" s="10" t="s">
        <v>16</v>
      </c>
      <c r="K182" s="10" t="s">
        <v>9</v>
      </c>
      <c r="L182" s="78" t="s">
        <v>840</v>
      </c>
      <c r="M182" s="78" t="s">
        <v>1577</v>
      </c>
      <c r="N182" s="78">
        <v>9</v>
      </c>
      <c r="O182" s="10" t="s">
        <v>947</v>
      </c>
      <c r="P182" s="78">
        <v>8.1999999999999993</v>
      </c>
      <c r="Q182" s="10" t="s">
        <v>1103</v>
      </c>
      <c r="R182" s="78">
        <v>8.6</v>
      </c>
      <c r="S182" s="10" t="s">
        <v>1254</v>
      </c>
      <c r="T182" s="78"/>
      <c r="U182" s="10"/>
      <c r="V182" s="78">
        <v>9.1999999999999993</v>
      </c>
      <c r="W182" s="10" t="s">
        <v>1467</v>
      </c>
      <c r="X182" s="78">
        <f t="shared" si="2"/>
        <v>35</v>
      </c>
      <c r="Y182">
        <v>35</v>
      </c>
    </row>
    <row r="183" spans="1:25" ht="39" x14ac:dyDescent="0.25">
      <c r="A183" s="69" t="s">
        <v>587</v>
      </c>
      <c r="B183" s="70" t="s">
        <v>297</v>
      </c>
      <c r="C183" s="70" t="s">
        <v>44</v>
      </c>
      <c r="D183" s="70" t="s">
        <v>47</v>
      </c>
      <c r="E183" s="70" t="s">
        <v>48</v>
      </c>
      <c r="F183" s="70" t="s">
        <v>25</v>
      </c>
      <c r="G183" s="70">
        <v>1</v>
      </c>
      <c r="H183" s="70" t="s">
        <v>46</v>
      </c>
      <c r="I183" s="10">
        <v>0.10416666666666667</v>
      </c>
      <c r="J183" s="10" t="s">
        <v>16</v>
      </c>
      <c r="K183" s="10" t="s">
        <v>9</v>
      </c>
      <c r="L183" s="78" t="s">
        <v>840</v>
      </c>
      <c r="M183" s="78" t="s">
        <v>1577</v>
      </c>
      <c r="N183" s="78">
        <v>8.5</v>
      </c>
      <c r="O183" s="10" t="s">
        <v>948</v>
      </c>
      <c r="P183" s="78">
        <v>8.4</v>
      </c>
      <c r="Q183" s="10" t="s">
        <v>1104</v>
      </c>
      <c r="R183" s="78">
        <v>8.5</v>
      </c>
      <c r="S183" s="10" t="s">
        <v>1255</v>
      </c>
      <c r="T183" s="78"/>
      <c r="U183" s="10"/>
      <c r="V183" s="78">
        <v>9.8000000000000007</v>
      </c>
      <c r="W183" s="10" t="s">
        <v>1468</v>
      </c>
      <c r="X183" s="78">
        <f t="shared" si="2"/>
        <v>35.200000000000003</v>
      </c>
      <c r="Y183">
        <v>35.200000000000003</v>
      </c>
    </row>
    <row r="184" spans="1:25" x14ac:dyDescent="0.25">
      <c r="A184" s="69" t="s">
        <v>586</v>
      </c>
      <c r="B184" s="70" t="s">
        <v>296</v>
      </c>
      <c r="C184" s="70" t="s">
        <v>19</v>
      </c>
      <c r="D184" s="70" t="s">
        <v>405</v>
      </c>
      <c r="E184" s="70" t="s">
        <v>55</v>
      </c>
      <c r="F184" s="70" t="s">
        <v>26</v>
      </c>
      <c r="G184" s="70">
        <v>1</v>
      </c>
      <c r="H184" s="70" t="s">
        <v>49</v>
      </c>
      <c r="I184" s="10">
        <v>0</v>
      </c>
      <c r="J184" s="10" t="s">
        <v>16</v>
      </c>
      <c r="K184" s="10" t="s">
        <v>9</v>
      </c>
      <c r="L184" s="78" t="s">
        <v>840</v>
      </c>
      <c r="M184" s="78" t="s">
        <v>1577</v>
      </c>
      <c r="N184" s="78">
        <v>9.5</v>
      </c>
      <c r="O184" s="10" t="s">
        <v>946</v>
      </c>
      <c r="P184" s="78">
        <v>9.5</v>
      </c>
      <c r="Q184" s="10" t="s">
        <v>1102</v>
      </c>
      <c r="R184" s="78">
        <v>8.1999999999999993</v>
      </c>
      <c r="S184" s="10" t="s">
        <v>1574</v>
      </c>
      <c r="T184" s="78"/>
      <c r="U184" s="10"/>
      <c r="V184" s="78">
        <v>9</v>
      </c>
      <c r="W184" s="10" t="s">
        <v>1466</v>
      </c>
      <c r="X184" s="78">
        <f t="shared" si="2"/>
        <v>36.200000000000003</v>
      </c>
      <c r="Y184">
        <v>36.200000000000003</v>
      </c>
    </row>
    <row r="185" spans="1:25" x14ac:dyDescent="0.25">
      <c r="A185" s="2" t="s">
        <v>844</v>
      </c>
      <c r="B185" s="66"/>
      <c r="C185" s="66"/>
      <c r="D185" s="66"/>
      <c r="E185" s="66"/>
      <c r="F185" s="66"/>
      <c r="G185" s="66"/>
      <c r="H185" s="66"/>
      <c r="I185" s="15"/>
      <c r="J185" s="15"/>
      <c r="K185" s="15"/>
      <c r="L185" s="15"/>
      <c r="M185" s="15"/>
      <c r="N185" s="15"/>
      <c r="O185" s="15"/>
      <c r="P185" s="15"/>
      <c r="Q185" s="15"/>
      <c r="R185" s="15"/>
      <c r="S185" s="15"/>
      <c r="T185" s="15"/>
      <c r="U185" s="15"/>
      <c r="V185" s="15"/>
      <c r="W185" s="15"/>
      <c r="X185" s="42"/>
      <c r="Y185">
        <v>0</v>
      </c>
    </row>
    <row r="186" spans="1:25" x14ac:dyDescent="0.25">
      <c r="A186" s="1" t="s">
        <v>586</v>
      </c>
      <c r="B186" s="12" t="s">
        <v>299</v>
      </c>
      <c r="C186" s="12" t="s">
        <v>323</v>
      </c>
      <c r="D186" s="12"/>
      <c r="E186" s="12" t="s">
        <v>83</v>
      </c>
      <c r="F186" s="12" t="s">
        <v>26</v>
      </c>
      <c r="G186" s="12">
        <v>1</v>
      </c>
      <c r="H186" s="12" t="s">
        <v>472</v>
      </c>
      <c r="I186" s="10">
        <v>0</v>
      </c>
      <c r="J186" s="10" t="s">
        <v>16</v>
      </c>
      <c r="K186" s="10" t="s">
        <v>9</v>
      </c>
      <c r="L186" s="10" t="s">
        <v>840</v>
      </c>
      <c r="M186" s="10" t="s">
        <v>1577</v>
      </c>
      <c r="N186" s="10">
        <v>7</v>
      </c>
      <c r="O186" s="10" t="s">
        <v>949</v>
      </c>
      <c r="P186" s="10">
        <v>6.8</v>
      </c>
      <c r="Q186" s="10" t="s">
        <v>1105</v>
      </c>
      <c r="R186" s="10">
        <v>7</v>
      </c>
      <c r="S186" s="10" t="s">
        <v>1256</v>
      </c>
      <c r="T186" s="10"/>
      <c r="U186" s="10"/>
      <c r="V186" s="10">
        <v>8</v>
      </c>
      <c r="W186" s="10" t="s">
        <v>1469</v>
      </c>
      <c r="X186" s="10">
        <f t="shared" si="2"/>
        <v>28.8</v>
      </c>
      <c r="Y186">
        <v>28.8</v>
      </c>
    </row>
    <row r="187" spans="1:25" x14ac:dyDescent="0.25">
      <c r="A187" s="2" t="s">
        <v>825</v>
      </c>
      <c r="B187" s="66"/>
      <c r="C187" s="66"/>
      <c r="D187" s="66"/>
      <c r="E187" s="66"/>
      <c r="F187" s="66"/>
      <c r="G187" s="66"/>
      <c r="H187" s="66"/>
      <c r="I187" s="15"/>
      <c r="J187" s="15"/>
      <c r="K187" s="15"/>
      <c r="L187" s="15"/>
      <c r="M187" s="15"/>
      <c r="N187" s="15"/>
      <c r="O187" s="15"/>
      <c r="P187" s="15"/>
      <c r="Q187" s="15"/>
      <c r="R187" s="15"/>
      <c r="S187" s="15"/>
      <c r="T187" s="15"/>
      <c r="U187" s="15"/>
      <c r="V187" s="15"/>
      <c r="W187" s="15"/>
      <c r="X187" s="42"/>
      <c r="Y187">
        <v>0</v>
      </c>
    </row>
    <row r="188" spans="1:25" ht="26.25" x14ac:dyDescent="0.25">
      <c r="A188" s="71" t="s">
        <v>587</v>
      </c>
      <c r="B188" s="72" t="s">
        <v>292</v>
      </c>
      <c r="C188" s="72" t="s">
        <v>338</v>
      </c>
      <c r="D188" s="72" t="s">
        <v>418</v>
      </c>
      <c r="E188" s="72" t="s">
        <v>823</v>
      </c>
      <c r="F188" s="72" t="s">
        <v>26</v>
      </c>
      <c r="G188" s="72">
        <v>1</v>
      </c>
      <c r="H188" s="72" t="s">
        <v>517</v>
      </c>
      <c r="I188" s="73">
        <v>0</v>
      </c>
      <c r="J188" s="73" t="s">
        <v>17</v>
      </c>
      <c r="K188" s="73" t="s">
        <v>9</v>
      </c>
      <c r="L188" s="73" t="s">
        <v>840</v>
      </c>
      <c r="M188" s="73" t="s">
        <v>1577</v>
      </c>
      <c r="N188" s="73"/>
      <c r="O188" s="73"/>
      <c r="P188" s="73">
        <v>6.4</v>
      </c>
      <c r="Q188" s="73" t="s">
        <v>1130</v>
      </c>
      <c r="R188" s="73">
        <v>6.5</v>
      </c>
      <c r="S188" s="73" t="s">
        <v>1280</v>
      </c>
      <c r="T188" s="73">
        <v>7</v>
      </c>
      <c r="U188" s="73"/>
      <c r="V188" s="73">
        <v>6.8</v>
      </c>
      <c r="W188" s="73"/>
      <c r="X188" s="73">
        <f>N188+P188+R188+T188+V188</f>
        <v>26.7</v>
      </c>
      <c r="Y188">
        <v>26.7</v>
      </c>
    </row>
    <row r="189" spans="1:25" s="74" customFormat="1" ht="26.25" x14ac:dyDescent="0.25">
      <c r="A189" s="1" t="s">
        <v>586</v>
      </c>
      <c r="B189" s="12" t="s">
        <v>292</v>
      </c>
      <c r="C189" s="12" t="s">
        <v>70</v>
      </c>
      <c r="D189" s="12" t="s">
        <v>73</v>
      </c>
      <c r="E189" s="12" t="s">
        <v>823</v>
      </c>
      <c r="F189" s="12" t="s">
        <v>25</v>
      </c>
      <c r="G189" s="12">
        <v>1</v>
      </c>
      <c r="H189" s="12" t="s">
        <v>74</v>
      </c>
      <c r="I189" s="10">
        <v>0</v>
      </c>
      <c r="J189" s="10" t="s">
        <v>16</v>
      </c>
      <c r="K189" s="10" t="s">
        <v>9</v>
      </c>
      <c r="L189" s="10" t="s">
        <v>840</v>
      </c>
      <c r="M189" s="10" t="s">
        <v>1577</v>
      </c>
      <c r="N189" s="10"/>
      <c r="O189" s="10"/>
      <c r="P189" s="10">
        <v>7.4</v>
      </c>
      <c r="Q189" s="10" t="s">
        <v>1106</v>
      </c>
      <c r="R189" s="10">
        <v>8</v>
      </c>
      <c r="S189" s="10" t="s">
        <v>1575</v>
      </c>
      <c r="T189" s="10">
        <v>8</v>
      </c>
      <c r="U189" s="10" t="s">
        <v>1297</v>
      </c>
      <c r="V189" s="10">
        <v>9.9</v>
      </c>
      <c r="W189" s="10" t="s">
        <v>1470</v>
      </c>
      <c r="X189" s="10">
        <f>N189+P189+R189+T189+V189</f>
        <v>33.299999999999997</v>
      </c>
      <c r="Y189" s="74">
        <v>33.299999999999997</v>
      </c>
    </row>
    <row r="190" spans="1:25" x14ac:dyDescent="0.25">
      <c r="A190" s="2" t="s">
        <v>780</v>
      </c>
      <c r="B190" s="66"/>
      <c r="C190" s="66"/>
      <c r="D190" s="66"/>
      <c r="E190" s="66"/>
      <c r="F190" s="66"/>
      <c r="G190" s="66"/>
      <c r="H190" s="66"/>
      <c r="I190" s="15"/>
      <c r="J190" s="15"/>
      <c r="K190" s="15"/>
      <c r="L190" s="15"/>
      <c r="M190" s="15"/>
      <c r="N190" s="15"/>
      <c r="O190" s="15"/>
      <c r="P190" s="15"/>
      <c r="Q190" s="15"/>
      <c r="R190" s="15"/>
      <c r="S190" s="15"/>
      <c r="T190" s="15"/>
      <c r="U190" s="15"/>
      <c r="V190" s="15"/>
      <c r="W190" s="15"/>
      <c r="X190" s="42"/>
      <c r="Y190" s="77">
        <v>0</v>
      </c>
    </row>
    <row r="191" spans="1:25" ht="26.25" x14ac:dyDescent="0.25">
      <c r="A191" s="1" t="s">
        <v>588</v>
      </c>
      <c r="B191" s="12" t="s">
        <v>155</v>
      </c>
      <c r="C191" s="12" t="s">
        <v>156</v>
      </c>
      <c r="D191" s="12" t="s">
        <v>157</v>
      </c>
      <c r="E191" s="12" t="s">
        <v>55</v>
      </c>
      <c r="F191" s="12" t="s">
        <v>26</v>
      </c>
      <c r="G191" s="12">
        <v>2</v>
      </c>
      <c r="H191" s="12" t="s">
        <v>158</v>
      </c>
      <c r="I191" s="10">
        <v>8.3333333333333329E-2</v>
      </c>
      <c r="J191" s="10" t="s">
        <v>16</v>
      </c>
      <c r="K191" s="10" t="s">
        <v>10</v>
      </c>
      <c r="L191" s="10" t="s">
        <v>840</v>
      </c>
      <c r="M191" s="10" t="s">
        <v>841</v>
      </c>
      <c r="N191" s="10">
        <v>7</v>
      </c>
      <c r="O191" s="10" t="s">
        <v>950</v>
      </c>
      <c r="P191" s="10">
        <v>6.5</v>
      </c>
      <c r="Q191" s="10" t="s">
        <v>1107</v>
      </c>
      <c r="R191" s="10">
        <v>6.2</v>
      </c>
      <c r="S191" s="10" t="s">
        <v>1257</v>
      </c>
      <c r="T191" s="10"/>
      <c r="U191" s="10"/>
      <c r="V191" s="10">
        <v>7</v>
      </c>
      <c r="W191" s="10" t="s">
        <v>1471</v>
      </c>
      <c r="X191" s="10">
        <f t="shared" si="2"/>
        <v>26.7</v>
      </c>
      <c r="Y191">
        <v>26.7</v>
      </c>
    </row>
    <row r="192" spans="1:25" ht="26.25" x14ac:dyDescent="0.25">
      <c r="A192" s="1" t="s">
        <v>587</v>
      </c>
      <c r="B192" s="12" t="s">
        <v>173</v>
      </c>
      <c r="C192" s="12" t="s">
        <v>214</v>
      </c>
      <c r="D192" s="12" t="s">
        <v>215</v>
      </c>
      <c r="E192" s="12" t="s">
        <v>55</v>
      </c>
      <c r="F192" s="12" t="s">
        <v>26</v>
      </c>
      <c r="G192" s="12">
        <v>3</v>
      </c>
      <c r="H192" s="12" t="s">
        <v>216</v>
      </c>
      <c r="I192" s="10">
        <v>0.13194444444444445</v>
      </c>
      <c r="J192" s="10" t="s">
        <v>16</v>
      </c>
      <c r="K192" s="10" t="s">
        <v>11</v>
      </c>
      <c r="L192" s="10" t="s">
        <v>840</v>
      </c>
      <c r="M192" s="10" t="s">
        <v>1579</v>
      </c>
      <c r="N192" s="10">
        <v>7</v>
      </c>
      <c r="O192" s="10" t="s">
        <v>952</v>
      </c>
      <c r="P192" s="10">
        <v>7.4</v>
      </c>
      <c r="Q192" s="10" t="s">
        <v>1109</v>
      </c>
      <c r="R192" s="10">
        <v>7.2</v>
      </c>
      <c r="S192" s="10" t="s">
        <v>1259</v>
      </c>
      <c r="T192" s="10"/>
      <c r="U192" s="10"/>
      <c r="V192" s="10">
        <v>8</v>
      </c>
      <c r="W192" s="10" t="s">
        <v>1473</v>
      </c>
      <c r="X192" s="10">
        <f t="shared" si="2"/>
        <v>29.6</v>
      </c>
      <c r="Y192">
        <v>29.6</v>
      </c>
    </row>
    <row r="193" spans="1:25" x14ac:dyDescent="0.25">
      <c r="A193" s="1" t="s">
        <v>586</v>
      </c>
      <c r="B193" s="12" t="s">
        <v>582</v>
      </c>
      <c r="C193" s="12" t="s">
        <v>828</v>
      </c>
      <c r="D193" s="12" t="s">
        <v>833</v>
      </c>
      <c r="E193" s="12" t="s">
        <v>55</v>
      </c>
      <c r="F193" s="12" t="s">
        <v>26</v>
      </c>
      <c r="G193" s="12">
        <v>2</v>
      </c>
      <c r="H193" s="12" t="s">
        <v>834</v>
      </c>
      <c r="I193" s="10">
        <v>5.6944444444444443E-2</v>
      </c>
      <c r="J193" s="10" t="s">
        <v>16</v>
      </c>
      <c r="K193" s="10" t="s">
        <v>10</v>
      </c>
      <c r="L193" s="10" t="s">
        <v>840</v>
      </c>
      <c r="M193" s="10" t="s">
        <v>841</v>
      </c>
      <c r="N193" s="10">
        <v>7.5</v>
      </c>
      <c r="O193" s="10" t="s">
        <v>951</v>
      </c>
      <c r="P193" s="10">
        <v>8.8000000000000007</v>
      </c>
      <c r="Q193" s="10" t="s">
        <v>1108</v>
      </c>
      <c r="R193" s="10">
        <v>7.5</v>
      </c>
      <c r="S193" s="10" t="s">
        <v>1258</v>
      </c>
      <c r="T193" s="10"/>
      <c r="U193" s="10"/>
      <c r="V193" s="10">
        <v>9</v>
      </c>
      <c r="W193" s="10" t="s">
        <v>1472</v>
      </c>
      <c r="X193" s="10">
        <f t="shared" si="2"/>
        <v>32.799999999999997</v>
      </c>
      <c r="Y193">
        <v>32.799999999999997</v>
      </c>
    </row>
    <row r="194" spans="1:25" x14ac:dyDescent="0.25">
      <c r="A194" s="2" t="s">
        <v>781</v>
      </c>
      <c r="B194" s="66"/>
      <c r="C194" s="66"/>
      <c r="D194" s="66"/>
      <c r="E194" s="66"/>
      <c r="F194" s="66"/>
      <c r="G194" s="66"/>
      <c r="H194" s="66"/>
      <c r="I194" s="15"/>
      <c r="J194" s="15"/>
      <c r="K194" s="15"/>
      <c r="L194" s="15"/>
      <c r="M194" s="15"/>
      <c r="N194" s="15"/>
      <c r="O194" s="15"/>
      <c r="P194" s="15"/>
      <c r="Q194" s="15"/>
      <c r="R194" s="15"/>
      <c r="S194" s="15"/>
      <c r="T194" s="15"/>
      <c r="U194" s="15"/>
      <c r="V194" s="15"/>
      <c r="W194" s="15"/>
      <c r="X194" s="42"/>
      <c r="Y194">
        <v>0</v>
      </c>
    </row>
    <row r="195" spans="1:25" ht="64.5" x14ac:dyDescent="0.25">
      <c r="A195" s="1" t="s">
        <v>588</v>
      </c>
      <c r="B195" s="12" t="s">
        <v>155</v>
      </c>
      <c r="C195" s="12" t="s">
        <v>159</v>
      </c>
      <c r="D195" s="12" t="s">
        <v>160</v>
      </c>
      <c r="E195" s="12" t="s">
        <v>55</v>
      </c>
      <c r="F195" s="12" t="s">
        <v>26</v>
      </c>
      <c r="G195" s="12">
        <v>10</v>
      </c>
      <c r="H195" s="12" t="s">
        <v>161</v>
      </c>
      <c r="I195" s="10">
        <v>0.16666666666666666</v>
      </c>
      <c r="J195" s="10" t="s">
        <v>16</v>
      </c>
      <c r="K195" s="10" t="s">
        <v>12</v>
      </c>
      <c r="L195" s="10" t="s">
        <v>840</v>
      </c>
      <c r="M195" s="10" t="s">
        <v>843</v>
      </c>
      <c r="N195" s="10">
        <v>6.8</v>
      </c>
      <c r="O195" s="10" t="s">
        <v>953</v>
      </c>
      <c r="P195" s="10">
        <v>6.2</v>
      </c>
      <c r="Q195" s="10" t="s">
        <v>1110</v>
      </c>
      <c r="R195" s="10">
        <v>6.2</v>
      </c>
      <c r="S195" s="10" t="s">
        <v>1260</v>
      </c>
      <c r="T195" s="10"/>
      <c r="U195" s="10"/>
      <c r="V195" s="10">
        <v>7</v>
      </c>
      <c r="W195" s="10" t="s">
        <v>1474</v>
      </c>
      <c r="X195" s="10">
        <f t="shared" si="2"/>
        <v>26.2</v>
      </c>
      <c r="Y195">
        <v>26.2</v>
      </c>
    </row>
    <row r="196" spans="1:25" ht="102.75" x14ac:dyDescent="0.25">
      <c r="A196" s="71" t="s">
        <v>587</v>
      </c>
      <c r="B196" s="12" t="s">
        <v>155</v>
      </c>
      <c r="C196" s="12" t="s">
        <v>162</v>
      </c>
      <c r="D196" s="12" t="s">
        <v>163</v>
      </c>
      <c r="E196" s="12" t="s">
        <v>55</v>
      </c>
      <c r="F196" s="12" t="s">
        <v>26</v>
      </c>
      <c r="G196" s="12">
        <v>16</v>
      </c>
      <c r="H196" s="12" t="s">
        <v>164</v>
      </c>
      <c r="I196" s="10">
        <v>0.16666666666666666</v>
      </c>
      <c r="J196" s="10" t="s">
        <v>16</v>
      </c>
      <c r="K196" s="10" t="s">
        <v>14</v>
      </c>
      <c r="L196" s="10" t="s">
        <v>840</v>
      </c>
      <c r="M196" s="10" t="s">
        <v>1583</v>
      </c>
      <c r="N196" s="10">
        <v>6.8</v>
      </c>
      <c r="O196" s="10" t="s">
        <v>955</v>
      </c>
      <c r="P196" s="10">
        <v>6.6</v>
      </c>
      <c r="Q196" s="10" t="s">
        <v>1112</v>
      </c>
      <c r="R196" s="10">
        <v>6.8</v>
      </c>
      <c r="S196" s="10" t="s">
        <v>1262</v>
      </c>
      <c r="T196" s="10"/>
      <c r="U196" s="10"/>
      <c r="V196" s="10">
        <v>7.3</v>
      </c>
      <c r="W196" s="10" t="s">
        <v>1476</v>
      </c>
      <c r="X196" s="10">
        <f t="shared" si="2"/>
        <v>27.5</v>
      </c>
      <c r="Y196">
        <v>27.5</v>
      </c>
    </row>
    <row r="197" spans="1:25" ht="102.75" x14ac:dyDescent="0.25">
      <c r="A197" s="71" t="s">
        <v>586</v>
      </c>
      <c r="B197" s="12" t="s">
        <v>165</v>
      </c>
      <c r="C197" s="12" t="s">
        <v>166</v>
      </c>
      <c r="D197" s="12" t="s">
        <v>171</v>
      </c>
      <c r="E197" s="12" t="s">
        <v>55</v>
      </c>
      <c r="F197" s="12" t="s">
        <v>26</v>
      </c>
      <c r="G197" s="12">
        <v>13</v>
      </c>
      <c r="H197" s="12" t="s">
        <v>172</v>
      </c>
      <c r="I197" s="10">
        <v>0.10486111111111111</v>
      </c>
      <c r="J197" s="10" t="s">
        <v>16</v>
      </c>
      <c r="K197" s="10" t="s">
        <v>13</v>
      </c>
      <c r="L197" s="10" t="s">
        <v>840</v>
      </c>
      <c r="M197" s="10" t="s">
        <v>1580</v>
      </c>
      <c r="N197" s="10">
        <v>7</v>
      </c>
      <c r="O197" s="10" t="s">
        <v>954</v>
      </c>
      <c r="P197" s="10">
        <v>7.1</v>
      </c>
      <c r="Q197" s="10" t="s">
        <v>1111</v>
      </c>
      <c r="R197" s="10">
        <v>6.5</v>
      </c>
      <c r="S197" s="10" t="s">
        <v>1261</v>
      </c>
      <c r="T197" s="10"/>
      <c r="U197" s="10"/>
      <c r="V197" s="10">
        <v>6.9</v>
      </c>
      <c r="W197" s="10" t="s">
        <v>1475</v>
      </c>
      <c r="X197" s="10">
        <f t="shared" si="2"/>
        <v>27.5</v>
      </c>
      <c r="Y197">
        <v>27.5</v>
      </c>
    </row>
    <row r="198" spans="1:25" x14ac:dyDescent="0.25">
      <c r="A198" s="2" t="s">
        <v>782</v>
      </c>
      <c r="B198" s="66"/>
      <c r="C198" s="66"/>
      <c r="D198" s="66"/>
      <c r="E198" s="66"/>
      <c r="F198" s="66"/>
      <c r="G198" s="66"/>
      <c r="H198" s="66"/>
      <c r="I198" s="15"/>
      <c r="J198" s="15"/>
      <c r="K198" s="15"/>
      <c r="L198" s="15"/>
      <c r="M198" s="15"/>
      <c r="N198" s="15"/>
      <c r="O198" s="15"/>
      <c r="P198" s="15"/>
      <c r="Q198" s="15"/>
      <c r="R198" s="15"/>
      <c r="S198" s="15"/>
      <c r="T198" s="15"/>
      <c r="U198" s="15"/>
      <c r="V198" s="15"/>
      <c r="W198" s="15"/>
      <c r="X198" s="42"/>
      <c r="Y198">
        <v>0</v>
      </c>
    </row>
    <row r="199" spans="1:25" ht="39" x14ac:dyDescent="0.25">
      <c r="A199" s="1" t="s">
        <v>588</v>
      </c>
      <c r="B199" s="12" t="s">
        <v>302</v>
      </c>
      <c r="C199" s="12" t="s">
        <v>328</v>
      </c>
      <c r="D199" s="12" t="s">
        <v>389</v>
      </c>
      <c r="E199" s="12" t="s">
        <v>437</v>
      </c>
      <c r="F199" s="12" t="s">
        <v>26</v>
      </c>
      <c r="G199" s="12">
        <v>1</v>
      </c>
      <c r="H199" s="12" t="s">
        <v>488</v>
      </c>
      <c r="I199" s="10">
        <v>0</v>
      </c>
      <c r="J199" s="10" t="s">
        <v>16</v>
      </c>
      <c r="K199" s="10" t="s">
        <v>9</v>
      </c>
      <c r="L199" s="10" t="s">
        <v>840</v>
      </c>
      <c r="M199" s="10" t="s">
        <v>1577</v>
      </c>
      <c r="N199" s="10">
        <v>6.6</v>
      </c>
      <c r="O199" s="10"/>
      <c r="P199" s="10">
        <v>7.2</v>
      </c>
      <c r="Q199" s="10" t="s">
        <v>1113</v>
      </c>
      <c r="R199" s="10">
        <v>6.7</v>
      </c>
      <c r="S199" s="10" t="s">
        <v>1263</v>
      </c>
      <c r="T199" s="10"/>
      <c r="U199" s="10"/>
      <c r="V199" s="10">
        <v>6</v>
      </c>
      <c r="W199" s="10" t="s">
        <v>1477</v>
      </c>
      <c r="X199" s="10">
        <f t="shared" si="2"/>
        <v>26.5</v>
      </c>
      <c r="Y199">
        <v>26.5</v>
      </c>
    </row>
    <row r="200" spans="1:25" ht="39" x14ac:dyDescent="0.25">
      <c r="A200" s="1" t="s">
        <v>587</v>
      </c>
      <c r="B200" s="12" t="s">
        <v>173</v>
      </c>
      <c r="C200" s="12" t="s">
        <v>203</v>
      </c>
      <c r="D200" s="12" t="s">
        <v>206</v>
      </c>
      <c r="E200" s="12" t="s">
        <v>437</v>
      </c>
      <c r="F200" s="12" t="s">
        <v>25</v>
      </c>
      <c r="G200" s="12">
        <v>1</v>
      </c>
      <c r="H200" s="12" t="s">
        <v>205</v>
      </c>
      <c r="I200" s="10">
        <v>0.10416666666666667</v>
      </c>
      <c r="J200" s="10" t="s">
        <v>16</v>
      </c>
      <c r="K200" s="10" t="s">
        <v>9</v>
      </c>
      <c r="L200" s="10" t="s">
        <v>840</v>
      </c>
      <c r="M200" s="10" t="s">
        <v>1577</v>
      </c>
      <c r="N200" s="10">
        <v>6.7</v>
      </c>
      <c r="O200" s="10" t="s">
        <v>898</v>
      </c>
      <c r="P200" s="10">
        <v>7</v>
      </c>
      <c r="Q200" s="10" t="s">
        <v>1115</v>
      </c>
      <c r="R200" s="10">
        <v>7</v>
      </c>
      <c r="S200" s="10" t="s">
        <v>1265</v>
      </c>
      <c r="T200" s="10"/>
      <c r="U200" s="10"/>
      <c r="V200" s="10">
        <v>7</v>
      </c>
      <c r="W200" s="10" t="s">
        <v>1479</v>
      </c>
      <c r="X200" s="10">
        <f t="shared" si="2"/>
        <v>27.7</v>
      </c>
      <c r="Y200">
        <v>27.7</v>
      </c>
    </row>
    <row r="201" spans="1:25" ht="39" x14ac:dyDescent="0.25">
      <c r="A201" s="1" t="s">
        <v>586</v>
      </c>
      <c r="B201" s="12" t="s">
        <v>297</v>
      </c>
      <c r="C201" s="12" t="s">
        <v>44</v>
      </c>
      <c r="D201" s="12" t="s">
        <v>45</v>
      </c>
      <c r="E201" s="12" t="s">
        <v>437</v>
      </c>
      <c r="F201" s="12" t="s">
        <v>25</v>
      </c>
      <c r="G201" s="12">
        <v>1</v>
      </c>
      <c r="H201" s="12" t="s">
        <v>46</v>
      </c>
      <c r="I201" s="10">
        <v>0.10416666666666667</v>
      </c>
      <c r="J201" s="10" t="s">
        <v>16</v>
      </c>
      <c r="K201" s="10" t="s">
        <v>9</v>
      </c>
      <c r="L201" s="10" t="s">
        <v>840</v>
      </c>
      <c r="M201" s="10" t="s">
        <v>1577</v>
      </c>
      <c r="N201" s="10">
        <v>7.6</v>
      </c>
      <c r="O201" s="10" t="s">
        <v>956</v>
      </c>
      <c r="P201" s="10">
        <v>7.8</v>
      </c>
      <c r="Q201" s="10" t="s">
        <v>1114</v>
      </c>
      <c r="R201" s="10">
        <v>7.5</v>
      </c>
      <c r="S201" s="10" t="s">
        <v>1264</v>
      </c>
      <c r="T201" s="10"/>
      <c r="U201" s="10"/>
      <c r="V201" s="10">
        <v>8.9</v>
      </c>
      <c r="W201" s="10" t="s">
        <v>1478</v>
      </c>
      <c r="X201" s="10">
        <f t="shared" si="2"/>
        <v>31.799999999999997</v>
      </c>
      <c r="Y201">
        <v>31.799999999999997</v>
      </c>
    </row>
    <row r="202" spans="1:25" x14ac:dyDescent="0.25">
      <c r="A202" s="2" t="s">
        <v>783</v>
      </c>
      <c r="B202" s="66"/>
      <c r="C202" s="66"/>
      <c r="D202" s="66"/>
      <c r="E202" s="66"/>
      <c r="F202" s="66"/>
      <c r="G202" s="66"/>
      <c r="H202" s="66"/>
      <c r="I202" s="15"/>
      <c r="J202" s="15"/>
      <c r="K202" s="15"/>
      <c r="L202" s="15"/>
      <c r="M202" s="15"/>
      <c r="N202" s="15"/>
      <c r="O202" s="15"/>
      <c r="P202" s="15"/>
      <c r="Q202" s="15"/>
      <c r="R202" s="15"/>
      <c r="S202" s="15"/>
      <c r="T202" s="15"/>
      <c r="U202" s="15"/>
      <c r="V202" s="15"/>
      <c r="W202" s="15"/>
      <c r="X202" s="42"/>
      <c r="Y202">
        <v>0</v>
      </c>
    </row>
    <row r="203" spans="1:25" ht="77.25" x14ac:dyDescent="0.25">
      <c r="A203" s="1" t="s">
        <v>587</v>
      </c>
      <c r="B203" s="12" t="s">
        <v>173</v>
      </c>
      <c r="C203" s="12" t="s">
        <v>219</v>
      </c>
      <c r="D203" s="12" t="s">
        <v>220</v>
      </c>
      <c r="E203" s="12" t="s">
        <v>437</v>
      </c>
      <c r="F203" s="12" t="s">
        <v>26</v>
      </c>
      <c r="G203" s="12">
        <v>10</v>
      </c>
      <c r="H203" s="12" t="s">
        <v>221</v>
      </c>
      <c r="I203" s="10">
        <v>0.14583333333333334</v>
      </c>
      <c r="J203" s="10" t="s">
        <v>16</v>
      </c>
      <c r="K203" s="10" t="s">
        <v>12</v>
      </c>
      <c r="L203" s="10" t="s">
        <v>840</v>
      </c>
      <c r="M203" s="10" t="s">
        <v>843</v>
      </c>
      <c r="N203" s="10">
        <v>7</v>
      </c>
      <c r="O203" s="10" t="s">
        <v>898</v>
      </c>
      <c r="P203" s="10">
        <v>7.3</v>
      </c>
      <c r="Q203" s="10" t="s">
        <v>1116</v>
      </c>
      <c r="R203" s="10">
        <v>6.5</v>
      </c>
      <c r="S203" s="10" t="s">
        <v>1266</v>
      </c>
      <c r="T203" s="10"/>
      <c r="U203" s="10"/>
      <c r="V203" s="10">
        <v>7</v>
      </c>
      <c r="W203" s="10" t="s">
        <v>1480</v>
      </c>
      <c r="X203" s="10">
        <f t="shared" si="2"/>
        <v>27.8</v>
      </c>
      <c r="Y203">
        <v>27.8</v>
      </c>
    </row>
    <row r="204" spans="1:25" ht="64.5" x14ac:dyDescent="0.25">
      <c r="A204" s="1" t="s">
        <v>586</v>
      </c>
      <c r="B204" s="12" t="s">
        <v>121</v>
      </c>
      <c r="C204" s="12" t="s">
        <v>122</v>
      </c>
      <c r="D204" s="12" t="s">
        <v>125</v>
      </c>
      <c r="E204" s="12" t="s">
        <v>437</v>
      </c>
      <c r="F204" s="12" t="s">
        <v>25</v>
      </c>
      <c r="G204" s="12">
        <v>11</v>
      </c>
      <c r="H204" s="12" t="s">
        <v>126</v>
      </c>
      <c r="I204" s="10">
        <v>0.11458333333333333</v>
      </c>
      <c r="J204" s="10" t="s">
        <v>16</v>
      </c>
      <c r="K204" s="10" t="s">
        <v>13</v>
      </c>
      <c r="L204" s="10" t="s">
        <v>840</v>
      </c>
      <c r="M204" s="10" t="s">
        <v>1580</v>
      </c>
      <c r="N204" s="10">
        <v>6.5</v>
      </c>
      <c r="O204" s="10" t="s">
        <v>957</v>
      </c>
      <c r="P204" s="10">
        <v>6.9</v>
      </c>
      <c r="Q204" s="10" t="s">
        <v>1117</v>
      </c>
      <c r="R204" s="10">
        <v>6.2</v>
      </c>
      <c r="S204" s="10" t="s">
        <v>1267</v>
      </c>
      <c r="T204" s="10"/>
      <c r="U204" s="10"/>
      <c r="V204" s="10">
        <v>9</v>
      </c>
      <c r="W204" s="10" t="s">
        <v>1481</v>
      </c>
      <c r="X204" s="10">
        <f t="shared" si="2"/>
        <v>28.6</v>
      </c>
      <c r="Y204">
        <v>28.6</v>
      </c>
    </row>
    <row r="205" spans="1:25" x14ac:dyDescent="0.25">
      <c r="B205" s="66"/>
      <c r="C205" s="66"/>
      <c r="D205" s="66"/>
      <c r="E205" s="66"/>
      <c r="F205" s="66"/>
      <c r="G205" s="66"/>
      <c r="H205" s="66"/>
      <c r="I205" s="15"/>
      <c r="J205" s="15"/>
      <c r="K205" s="15"/>
      <c r="L205" s="15"/>
      <c r="M205" s="15"/>
      <c r="N205" s="15"/>
      <c r="O205" s="15"/>
      <c r="P205" s="15"/>
      <c r="Q205" s="15"/>
      <c r="R205" s="15"/>
      <c r="S205" s="15"/>
      <c r="T205" s="15"/>
      <c r="U205" s="15"/>
      <c r="V205" s="15"/>
      <c r="W205" s="15"/>
      <c r="X205" s="29"/>
      <c r="Y205">
        <v>0</v>
      </c>
    </row>
    <row r="206" spans="1:25" x14ac:dyDescent="0.25">
      <c r="A206" s="2" t="s">
        <v>784</v>
      </c>
      <c r="B206" s="66"/>
      <c r="C206" s="66"/>
      <c r="D206" s="66"/>
      <c r="E206" s="66"/>
      <c r="F206" s="66"/>
      <c r="G206" s="66"/>
      <c r="H206" s="66"/>
      <c r="I206" s="15"/>
      <c r="J206" s="15"/>
      <c r="K206" s="15"/>
      <c r="L206" s="15"/>
      <c r="M206" s="15"/>
      <c r="N206" s="15"/>
      <c r="O206" s="15"/>
      <c r="P206" s="15"/>
      <c r="Q206" s="15"/>
      <c r="R206" s="15"/>
      <c r="S206" s="15"/>
      <c r="T206" s="15"/>
      <c r="U206" s="15"/>
      <c r="V206" s="15"/>
      <c r="W206" s="15"/>
      <c r="X206" s="46"/>
      <c r="Y206">
        <v>0</v>
      </c>
    </row>
    <row r="207" spans="1:25" ht="39" x14ac:dyDescent="0.25">
      <c r="A207" s="1" t="s">
        <v>586</v>
      </c>
      <c r="B207" s="12" t="s">
        <v>307</v>
      </c>
      <c r="C207" s="12" t="s">
        <v>335</v>
      </c>
      <c r="D207" s="12" t="s">
        <v>412</v>
      </c>
      <c r="E207" s="12" t="s">
        <v>435</v>
      </c>
      <c r="F207" s="12" t="s">
        <v>25</v>
      </c>
      <c r="G207" s="12">
        <v>1</v>
      </c>
      <c r="H207" s="12" t="s">
        <v>511</v>
      </c>
      <c r="I207" s="10">
        <v>0</v>
      </c>
      <c r="J207" s="10" t="s">
        <v>17</v>
      </c>
      <c r="K207" s="10" t="s">
        <v>9</v>
      </c>
      <c r="L207" s="10" t="s">
        <v>748</v>
      </c>
      <c r="M207" s="10" t="s">
        <v>1577</v>
      </c>
      <c r="N207" s="10">
        <v>7.5</v>
      </c>
      <c r="O207" s="10" t="s">
        <v>958</v>
      </c>
      <c r="P207" s="10">
        <v>8</v>
      </c>
      <c r="Q207" s="10" t="s">
        <v>1118</v>
      </c>
      <c r="R207" s="10">
        <v>7.4</v>
      </c>
      <c r="S207" s="10" t="s">
        <v>1268</v>
      </c>
      <c r="T207" s="10"/>
      <c r="U207" s="10"/>
      <c r="V207" s="10">
        <v>8</v>
      </c>
      <c r="W207" s="10" t="s">
        <v>1482</v>
      </c>
      <c r="X207" s="10">
        <f t="shared" ref="X207:X229" si="3">N207+P207+R207+T207+V207</f>
        <v>30.9</v>
      </c>
      <c r="Y207">
        <v>30.9</v>
      </c>
    </row>
    <row r="208" spans="1:25" x14ac:dyDescent="0.25">
      <c r="A208" s="2" t="s">
        <v>785</v>
      </c>
      <c r="B208" s="66"/>
      <c r="C208" s="66"/>
      <c r="D208" s="66"/>
      <c r="E208" s="66"/>
      <c r="F208" s="66"/>
      <c r="G208" s="66"/>
      <c r="H208" s="66"/>
      <c r="I208" s="15"/>
      <c r="J208" s="15"/>
      <c r="K208" s="15"/>
      <c r="L208" s="15"/>
      <c r="M208" s="15"/>
      <c r="N208" s="15"/>
      <c r="O208" s="15"/>
      <c r="P208" s="15"/>
      <c r="Q208" s="15"/>
      <c r="R208" s="15"/>
      <c r="S208" s="15"/>
      <c r="T208" s="15"/>
      <c r="U208" s="15"/>
      <c r="V208" s="15"/>
      <c r="W208" s="15"/>
      <c r="X208" s="42"/>
      <c r="Y208">
        <v>0</v>
      </c>
    </row>
    <row r="209" spans="1:25" ht="39" x14ac:dyDescent="0.25">
      <c r="A209" s="1" t="s">
        <v>586</v>
      </c>
      <c r="B209" s="12" t="s">
        <v>311</v>
      </c>
      <c r="C209" s="12" t="s">
        <v>314</v>
      </c>
      <c r="D209" s="12" t="s">
        <v>50</v>
      </c>
      <c r="E209" s="12" t="s">
        <v>434</v>
      </c>
      <c r="F209" s="12" t="s">
        <v>26</v>
      </c>
      <c r="G209" s="12">
        <v>2</v>
      </c>
      <c r="H209" s="12" t="s">
        <v>532</v>
      </c>
      <c r="I209" s="10">
        <v>0</v>
      </c>
      <c r="J209" s="10" t="s">
        <v>17</v>
      </c>
      <c r="K209" s="10" t="s">
        <v>10</v>
      </c>
      <c r="L209" s="10" t="s">
        <v>748</v>
      </c>
      <c r="M209" s="10" t="s">
        <v>841</v>
      </c>
      <c r="N209" s="10">
        <v>7</v>
      </c>
      <c r="O209" s="10" t="s">
        <v>959</v>
      </c>
      <c r="P209" s="10">
        <v>7</v>
      </c>
      <c r="Q209" s="10" t="s">
        <v>1119</v>
      </c>
      <c r="R209" s="10">
        <v>6</v>
      </c>
      <c r="S209" s="10" t="s">
        <v>1269</v>
      </c>
      <c r="T209" s="10"/>
      <c r="U209" s="10"/>
      <c r="V209" s="10">
        <v>9.5</v>
      </c>
      <c r="W209" s="10" t="s">
        <v>1483</v>
      </c>
      <c r="X209" s="10">
        <f t="shared" si="3"/>
        <v>29.5</v>
      </c>
      <c r="Y209">
        <v>29.5</v>
      </c>
    </row>
    <row r="210" spans="1:25" x14ac:dyDescent="0.25">
      <c r="A210" s="2" t="s">
        <v>786</v>
      </c>
      <c r="B210" s="66"/>
      <c r="C210" s="66"/>
      <c r="D210" s="66"/>
      <c r="E210" s="66"/>
      <c r="F210" s="66"/>
      <c r="G210" s="66"/>
      <c r="H210" s="66"/>
      <c r="I210" s="15"/>
      <c r="J210" s="15"/>
      <c r="K210" s="15"/>
      <c r="L210" s="15"/>
      <c r="M210" s="15"/>
      <c r="N210" s="15"/>
      <c r="O210" s="15"/>
      <c r="P210" s="15"/>
      <c r="Q210" s="15"/>
      <c r="R210" s="15"/>
      <c r="S210" s="15"/>
      <c r="T210" s="15"/>
      <c r="U210" s="15"/>
      <c r="V210" s="15"/>
      <c r="W210" s="15"/>
      <c r="X210" s="42"/>
      <c r="Y210">
        <v>0</v>
      </c>
    </row>
    <row r="211" spans="1:25" ht="39" x14ac:dyDescent="0.25">
      <c r="A211" s="1" t="s">
        <v>586</v>
      </c>
      <c r="B211" s="12" t="s">
        <v>23</v>
      </c>
      <c r="C211" s="12" t="s">
        <v>24</v>
      </c>
      <c r="D211" s="12" t="s">
        <v>572</v>
      </c>
      <c r="E211" s="12" t="s">
        <v>434</v>
      </c>
      <c r="F211" s="12" t="s">
        <v>25</v>
      </c>
      <c r="G211" s="12">
        <v>5</v>
      </c>
      <c r="H211" s="12" t="s">
        <v>573</v>
      </c>
      <c r="I211" s="10">
        <v>0</v>
      </c>
      <c r="J211" s="10" t="s">
        <v>17</v>
      </c>
      <c r="K211" s="10" t="s">
        <v>12</v>
      </c>
      <c r="L211" s="10" t="s">
        <v>748</v>
      </c>
      <c r="M211" s="10" t="s">
        <v>843</v>
      </c>
      <c r="N211" s="10">
        <v>7.2</v>
      </c>
      <c r="O211" s="10" t="s">
        <v>960</v>
      </c>
      <c r="P211" s="10">
        <v>7.7</v>
      </c>
      <c r="Q211" s="10" t="s">
        <v>1120</v>
      </c>
      <c r="R211" s="10">
        <v>7.7</v>
      </c>
      <c r="S211" s="10" t="s">
        <v>1270</v>
      </c>
      <c r="T211" s="10"/>
      <c r="U211" s="10"/>
      <c r="V211" s="10">
        <v>9.6999999999999993</v>
      </c>
      <c r="W211" s="10" t="s">
        <v>1484</v>
      </c>
      <c r="X211" s="10">
        <f t="shared" si="3"/>
        <v>32.299999999999997</v>
      </c>
      <c r="Y211">
        <v>32.299999999999997</v>
      </c>
    </row>
    <row r="212" spans="1:25" x14ac:dyDescent="0.25">
      <c r="A212" s="2" t="s">
        <v>787</v>
      </c>
      <c r="B212" s="66"/>
      <c r="C212" s="66"/>
      <c r="D212" s="66"/>
      <c r="E212" s="66"/>
      <c r="F212" s="66"/>
      <c r="G212" s="66"/>
      <c r="H212" s="66"/>
      <c r="I212" s="15"/>
      <c r="J212" s="15"/>
      <c r="K212" s="15"/>
      <c r="L212" s="15"/>
      <c r="M212" s="15"/>
      <c r="N212" s="15"/>
      <c r="O212" s="15"/>
      <c r="P212" s="15"/>
      <c r="Q212" s="15"/>
      <c r="R212" s="15"/>
      <c r="S212" s="15"/>
      <c r="T212" s="15"/>
      <c r="U212" s="15"/>
      <c r="V212" s="15"/>
      <c r="W212" s="15"/>
      <c r="X212" s="42"/>
      <c r="Y212">
        <v>0</v>
      </c>
    </row>
    <row r="213" spans="1:25" ht="26.25" x14ac:dyDescent="0.25">
      <c r="A213" s="1" t="s">
        <v>586</v>
      </c>
      <c r="B213" s="12" t="s">
        <v>135</v>
      </c>
      <c r="C213" s="12" t="s">
        <v>139</v>
      </c>
      <c r="D213" s="12" t="s">
        <v>140</v>
      </c>
      <c r="E213" s="12" t="s">
        <v>268</v>
      </c>
      <c r="F213" s="12" t="s">
        <v>25</v>
      </c>
      <c r="G213" s="12">
        <v>2</v>
      </c>
      <c r="H213" s="12" t="s">
        <v>141</v>
      </c>
      <c r="I213" s="10">
        <v>9.5138888888888884E-2</v>
      </c>
      <c r="J213" s="10" t="s">
        <v>17</v>
      </c>
      <c r="K213" s="10" t="s">
        <v>10</v>
      </c>
      <c r="L213" s="10" t="s">
        <v>748</v>
      </c>
      <c r="M213" s="10" t="s">
        <v>841</v>
      </c>
      <c r="N213" s="10">
        <v>6.8</v>
      </c>
      <c r="O213" s="10" t="s">
        <v>961</v>
      </c>
      <c r="P213" s="10">
        <v>7</v>
      </c>
      <c r="Q213" s="10" t="s">
        <v>1121</v>
      </c>
      <c r="R213" s="10">
        <v>6.5</v>
      </c>
      <c r="S213" s="10" t="s">
        <v>1271</v>
      </c>
      <c r="T213" s="10"/>
      <c r="U213" s="10"/>
      <c r="V213" s="10">
        <v>8.8000000000000007</v>
      </c>
      <c r="W213" s="10" t="s">
        <v>1485</v>
      </c>
      <c r="X213" s="10">
        <f t="shared" si="3"/>
        <v>29.1</v>
      </c>
      <c r="Y213">
        <v>29.1</v>
      </c>
    </row>
    <row r="214" spans="1:25" x14ac:dyDescent="0.25">
      <c r="A214" s="2" t="s">
        <v>788</v>
      </c>
      <c r="B214" s="66"/>
      <c r="C214" s="66"/>
      <c r="D214" s="66"/>
      <c r="E214" s="66"/>
      <c r="F214" s="66"/>
      <c r="G214" s="66"/>
      <c r="H214" s="66"/>
      <c r="I214" s="15"/>
      <c r="J214" s="15"/>
      <c r="K214" s="15"/>
      <c r="L214" s="15"/>
      <c r="M214" s="15"/>
      <c r="N214" s="15"/>
      <c r="O214" s="15"/>
      <c r="P214" s="15"/>
      <c r="Q214" s="15"/>
      <c r="R214" s="15"/>
      <c r="S214" s="15"/>
      <c r="T214" s="15"/>
      <c r="U214" s="15"/>
      <c r="V214" s="15"/>
      <c r="W214" s="15"/>
      <c r="X214" s="42"/>
      <c r="Y214">
        <v>0</v>
      </c>
    </row>
    <row r="215" spans="1:25" ht="128.25" x14ac:dyDescent="0.25">
      <c r="A215" s="1" t="s">
        <v>587</v>
      </c>
      <c r="B215" s="12" t="s">
        <v>53</v>
      </c>
      <c r="C215" s="12"/>
      <c r="D215" s="12" t="s">
        <v>119</v>
      </c>
      <c r="E215" s="12" t="s">
        <v>567</v>
      </c>
      <c r="F215" s="12" t="s">
        <v>26</v>
      </c>
      <c r="G215" s="12">
        <v>22</v>
      </c>
      <c r="H215" s="12" t="s">
        <v>120</v>
      </c>
      <c r="I215" s="10">
        <v>8.3333333333333329E-2</v>
      </c>
      <c r="J215" s="10" t="s">
        <v>17</v>
      </c>
      <c r="K215" s="10" t="s">
        <v>14</v>
      </c>
      <c r="L215" s="10" t="s">
        <v>748</v>
      </c>
      <c r="M215" s="10" t="s">
        <v>1583</v>
      </c>
      <c r="N215" s="10">
        <v>6.8</v>
      </c>
      <c r="O215" s="10" t="s">
        <v>963</v>
      </c>
      <c r="P215" s="10">
        <v>6.5</v>
      </c>
      <c r="Q215" s="10" t="s">
        <v>1123</v>
      </c>
      <c r="R215" s="10">
        <v>6</v>
      </c>
      <c r="S215" s="10" t="s">
        <v>1273</v>
      </c>
      <c r="T215" s="10"/>
      <c r="U215" s="10"/>
      <c r="V215" s="10">
        <v>7.7</v>
      </c>
      <c r="W215" s="10" t="s">
        <v>1487</v>
      </c>
      <c r="X215" s="10">
        <f t="shared" si="3"/>
        <v>27</v>
      </c>
      <c r="Y215">
        <v>27</v>
      </c>
    </row>
    <row r="216" spans="1:25" ht="77.25" x14ac:dyDescent="0.25">
      <c r="A216" s="1" t="s">
        <v>586</v>
      </c>
      <c r="B216" s="12" t="s">
        <v>142</v>
      </c>
      <c r="C216" s="12" t="s">
        <v>139</v>
      </c>
      <c r="D216" s="12" t="s">
        <v>145</v>
      </c>
      <c r="E216" s="12" t="s">
        <v>268</v>
      </c>
      <c r="F216" s="12" t="s">
        <v>25</v>
      </c>
      <c r="G216" s="12">
        <v>11</v>
      </c>
      <c r="H216" s="12" t="s">
        <v>146</v>
      </c>
      <c r="I216" s="10">
        <v>0.15416666666666667</v>
      </c>
      <c r="J216" s="10" t="s">
        <v>17</v>
      </c>
      <c r="K216" s="10" t="s">
        <v>13</v>
      </c>
      <c r="L216" s="10" t="s">
        <v>748</v>
      </c>
      <c r="M216" s="10" t="s">
        <v>1580</v>
      </c>
      <c r="N216" s="10">
        <v>6.5</v>
      </c>
      <c r="O216" s="10" t="s">
        <v>962</v>
      </c>
      <c r="P216" s="10">
        <v>8</v>
      </c>
      <c r="Q216" s="10" t="s">
        <v>1122</v>
      </c>
      <c r="R216" s="10">
        <v>7</v>
      </c>
      <c r="S216" s="10" t="s">
        <v>1272</v>
      </c>
      <c r="T216" s="10"/>
      <c r="U216" s="10"/>
      <c r="V216" s="10">
        <v>8.5</v>
      </c>
      <c r="W216" s="10" t="s">
        <v>1486</v>
      </c>
      <c r="X216" s="10">
        <f t="shared" si="3"/>
        <v>30</v>
      </c>
      <c r="Y216">
        <v>30</v>
      </c>
    </row>
    <row r="217" spans="1:25" x14ac:dyDescent="0.25">
      <c r="A217" s="2" t="s">
        <v>791</v>
      </c>
      <c r="B217" s="66"/>
      <c r="C217" s="66"/>
      <c r="D217" s="66"/>
      <c r="E217" s="66"/>
      <c r="F217" s="66"/>
      <c r="G217" s="66"/>
      <c r="H217" s="66"/>
      <c r="I217" s="15"/>
      <c r="J217" s="15"/>
      <c r="K217" s="15"/>
      <c r="L217" s="15"/>
      <c r="M217" s="15"/>
      <c r="N217" s="15"/>
      <c r="O217" s="15"/>
      <c r="P217" s="15"/>
      <c r="Q217" s="15"/>
      <c r="R217" s="15"/>
      <c r="S217" s="15"/>
      <c r="T217" s="15"/>
      <c r="U217" s="15"/>
      <c r="V217" s="15"/>
      <c r="W217" s="15"/>
      <c r="X217" s="42"/>
      <c r="Y217">
        <v>0</v>
      </c>
    </row>
    <row r="218" spans="1:25" ht="51.75" x14ac:dyDescent="0.25">
      <c r="A218" s="1" t="s">
        <v>587</v>
      </c>
      <c r="B218" s="12" t="s">
        <v>300</v>
      </c>
      <c r="C218" s="12" t="s">
        <v>325</v>
      </c>
      <c r="D218" s="12" t="s">
        <v>425</v>
      </c>
      <c r="E218" s="12" t="s">
        <v>436</v>
      </c>
      <c r="F218" s="12" t="s">
        <v>25</v>
      </c>
      <c r="G218" s="12">
        <v>2</v>
      </c>
      <c r="H218" s="12" t="s">
        <v>526</v>
      </c>
      <c r="I218" s="10">
        <v>0</v>
      </c>
      <c r="J218" s="10" t="s">
        <v>17</v>
      </c>
      <c r="K218" s="10" t="s">
        <v>10</v>
      </c>
      <c r="L218" s="10" t="s">
        <v>748</v>
      </c>
      <c r="M218" s="10" t="s">
        <v>841</v>
      </c>
      <c r="N218" s="10">
        <v>7.8</v>
      </c>
      <c r="O218" s="10" t="s">
        <v>964</v>
      </c>
      <c r="P218" s="10">
        <v>7.9</v>
      </c>
      <c r="Q218" s="10" t="s">
        <v>1124</v>
      </c>
      <c r="R218" s="10">
        <v>8</v>
      </c>
      <c r="S218" s="10" t="s">
        <v>1274</v>
      </c>
      <c r="T218" s="10"/>
      <c r="U218" s="10"/>
      <c r="V218" s="10">
        <v>8</v>
      </c>
      <c r="W218" s="10" t="s">
        <v>1488</v>
      </c>
      <c r="X218" s="10">
        <f t="shared" si="3"/>
        <v>31.7</v>
      </c>
      <c r="Y218">
        <v>31.7</v>
      </c>
    </row>
    <row r="219" spans="1:25" ht="51.75" x14ac:dyDescent="0.25">
      <c r="A219" s="1" t="s">
        <v>586</v>
      </c>
      <c r="B219" s="12" t="s">
        <v>75</v>
      </c>
      <c r="C219" s="12" t="s">
        <v>76</v>
      </c>
      <c r="D219" s="12" t="s">
        <v>350</v>
      </c>
      <c r="E219" s="12" t="s">
        <v>436</v>
      </c>
      <c r="F219" s="12" t="s">
        <v>25</v>
      </c>
      <c r="G219" s="12">
        <v>3</v>
      </c>
      <c r="H219" s="12" t="s">
        <v>445</v>
      </c>
      <c r="I219" s="10">
        <v>0</v>
      </c>
      <c r="J219" s="10" t="s">
        <v>17</v>
      </c>
      <c r="K219" s="10" t="s">
        <v>11</v>
      </c>
      <c r="L219" s="10" t="s">
        <v>748</v>
      </c>
      <c r="M219" s="10" t="s">
        <v>1579</v>
      </c>
      <c r="N219" s="10">
        <v>7.7</v>
      </c>
      <c r="O219" s="10" t="s">
        <v>965</v>
      </c>
      <c r="P219" s="10">
        <v>7.7</v>
      </c>
      <c r="Q219" s="10" t="s">
        <v>1125</v>
      </c>
      <c r="R219" s="10">
        <v>8.5</v>
      </c>
      <c r="S219" s="10" t="s">
        <v>1275</v>
      </c>
      <c r="T219" s="10"/>
      <c r="U219" s="10"/>
      <c r="V219" s="10">
        <v>9.3000000000000007</v>
      </c>
      <c r="W219" s="10" t="s">
        <v>1489</v>
      </c>
      <c r="X219" s="10">
        <f t="shared" si="3"/>
        <v>33.200000000000003</v>
      </c>
      <c r="Y219">
        <v>33.200000000000003</v>
      </c>
    </row>
    <row r="220" spans="1:25" x14ac:dyDescent="0.25">
      <c r="A220" s="2" t="s">
        <v>789</v>
      </c>
      <c r="B220" s="66"/>
      <c r="C220" s="66"/>
      <c r="D220" s="66"/>
      <c r="E220" s="66"/>
      <c r="F220" s="66"/>
      <c r="G220" s="66"/>
      <c r="H220" s="66"/>
      <c r="I220" s="15"/>
      <c r="J220" s="15"/>
      <c r="K220" s="15"/>
      <c r="L220" s="15"/>
      <c r="M220" s="15"/>
      <c r="N220" s="15"/>
      <c r="O220" s="15"/>
      <c r="P220" s="15"/>
      <c r="Q220" s="15"/>
      <c r="R220" s="15"/>
      <c r="S220" s="15"/>
      <c r="T220" s="15"/>
      <c r="U220" s="15"/>
      <c r="V220" s="15"/>
      <c r="W220" s="15"/>
      <c r="X220" s="42"/>
      <c r="Y220">
        <v>0</v>
      </c>
    </row>
    <row r="221" spans="1:25" ht="51.75" x14ac:dyDescent="0.25">
      <c r="A221" s="1" t="s">
        <v>587</v>
      </c>
      <c r="B221" s="12" t="s">
        <v>129</v>
      </c>
      <c r="C221" s="12" t="s">
        <v>133</v>
      </c>
      <c r="D221" s="12" t="s">
        <v>134</v>
      </c>
      <c r="E221" s="12" t="s">
        <v>436</v>
      </c>
      <c r="F221" s="12" t="s">
        <v>25</v>
      </c>
      <c r="G221" s="12">
        <v>5</v>
      </c>
      <c r="H221" s="12" t="s">
        <v>132</v>
      </c>
      <c r="I221" s="10">
        <v>0.12013888888888889</v>
      </c>
      <c r="J221" s="10" t="s">
        <v>17</v>
      </c>
      <c r="K221" s="10" t="s">
        <v>12</v>
      </c>
      <c r="L221" s="10" t="s">
        <v>748</v>
      </c>
      <c r="M221" s="10" t="s">
        <v>843</v>
      </c>
      <c r="N221" s="10">
        <v>7.5</v>
      </c>
      <c r="O221" s="10"/>
      <c r="P221" s="10">
        <v>7.7</v>
      </c>
      <c r="Q221" s="10" t="s">
        <v>1127</v>
      </c>
      <c r="R221" s="10">
        <v>7.9</v>
      </c>
      <c r="S221" s="10" t="s">
        <v>1277</v>
      </c>
      <c r="T221" s="10"/>
      <c r="U221" s="10"/>
      <c r="V221" s="10">
        <v>8.5</v>
      </c>
      <c r="W221" s="10" t="s">
        <v>1491</v>
      </c>
      <c r="X221" s="10">
        <f t="shared" si="3"/>
        <v>31.6</v>
      </c>
      <c r="Y221">
        <v>31.6</v>
      </c>
    </row>
    <row r="222" spans="1:25" ht="51.75" x14ac:dyDescent="0.25">
      <c r="A222" s="1" t="s">
        <v>586</v>
      </c>
      <c r="B222" s="12" t="s">
        <v>129</v>
      </c>
      <c r="C222" s="12" t="s">
        <v>130</v>
      </c>
      <c r="D222" s="12" t="s">
        <v>131</v>
      </c>
      <c r="E222" s="12" t="s">
        <v>436</v>
      </c>
      <c r="F222" s="12" t="s">
        <v>25</v>
      </c>
      <c r="G222" s="12">
        <v>5</v>
      </c>
      <c r="H222" s="12" t="s">
        <v>132</v>
      </c>
      <c r="I222" s="10">
        <v>0.12708333333333333</v>
      </c>
      <c r="J222" s="10" t="s">
        <v>17</v>
      </c>
      <c r="K222" s="10" t="s">
        <v>12</v>
      </c>
      <c r="L222" s="10" t="s">
        <v>748</v>
      </c>
      <c r="M222" s="10" t="s">
        <v>843</v>
      </c>
      <c r="N222" s="10">
        <v>7.1</v>
      </c>
      <c r="O222" s="10" t="s">
        <v>966</v>
      </c>
      <c r="P222" s="10">
        <v>8.5</v>
      </c>
      <c r="Q222" s="10" t="s">
        <v>1126</v>
      </c>
      <c r="R222" s="10">
        <v>7.5</v>
      </c>
      <c r="S222" s="10" t="s">
        <v>1276</v>
      </c>
      <c r="T222" s="10"/>
      <c r="U222" s="10"/>
      <c r="V222" s="10">
        <v>8.9</v>
      </c>
      <c r="W222" s="10" t="s">
        <v>1490</v>
      </c>
      <c r="X222" s="10">
        <f t="shared" si="3"/>
        <v>32</v>
      </c>
      <c r="Y222">
        <v>32</v>
      </c>
    </row>
    <row r="223" spans="1:25" x14ac:dyDescent="0.25">
      <c r="A223" s="2" t="s">
        <v>826</v>
      </c>
      <c r="B223" s="66"/>
      <c r="C223" s="66"/>
      <c r="D223" s="66"/>
      <c r="E223" s="66"/>
      <c r="F223" s="66"/>
      <c r="G223" s="66"/>
      <c r="H223" s="66"/>
      <c r="I223" s="15"/>
      <c r="J223" s="15"/>
      <c r="K223" s="15"/>
      <c r="L223" s="15"/>
      <c r="M223" s="15"/>
      <c r="N223" s="15"/>
      <c r="O223" s="15"/>
      <c r="P223" s="15"/>
      <c r="Q223" s="15"/>
      <c r="R223" s="15"/>
      <c r="S223" s="15"/>
      <c r="T223" s="15"/>
      <c r="U223" s="15"/>
      <c r="V223" s="15"/>
      <c r="W223" s="15"/>
      <c r="X223" s="42"/>
      <c r="Y223">
        <v>0</v>
      </c>
    </row>
    <row r="224" spans="1:25" s="74" customFormat="1" x14ac:dyDescent="0.25">
      <c r="A224" s="71" t="s">
        <v>587</v>
      </c>
      <c r="B224" s="72" t="s">
        <v>78</v>
      </c>
      <c r="C224" s="72" t="s">
        <v>323</v>
      </c>
      <c r="D224" s="72" t="s">
        <v>404</v>
      </c>
      <c r="E224" s="72" t="s">
        <v>823</v>
      </c>
      <c r="F224" s="72" t="s">
        <v>26</v>
      </c>
      <c r="G224" s="72">
        <v>1</v>
      </c>
      <c r="H224" s="72" t="s">
        <v>504</v>
      </c>
      <c r="I224" s="73">
        <v>0</v>
      </c>
      <c r="J224" s="73" t="s">
        <v>17</v>
      </c>
      <c r="K224" s="73" t="s">
        <v>9</v>
      </c>
      <c r="L224" s="73" t="s">
        <v>748</v>
      </c>
      <c r="M224" s="73" t="s">
        <v>1577</v>
      </c>
      <c r="N224" s="73">
        <v>6.8</v>
      </c>
      <c r="O224" s="73" t="s">
        <v>967</v>
      </c>
      <c r="P224" s="73">
        <v>6.7</v>
      </c>
      <c r="Q224" s="73" t="s">
        <v>1128</v>
      </c>
      <c r="R224" s="73">
        <v>7</v>
      </c>
      <c r="S224" s="73" t="s">
        <v>1278</v>
      </c>
      <c r="T224" s="73"/>
      <c r="U224" s="73"/>
      <c r="V224" s="73">
        <v>7.3</v>
      </c>
      <c r="W224" s="73" t="s">
        <v>1492</v>
      </c>
      <c r="X224" s="73">
        <f t="shared" si="3"/>
        <v>27.8</v>
      </c>
      <c r="Y224" s="74">
        <v>27.8</v>
      </c>
    </row>
    <row r="225" spans="1:25" s="74" customFormat="1" x14ac:dyDescent="0.25">
      <c r="A225" s="71" t="s">
        <v>586</v>
      </c>
      <c r="B225" s="72" t="s">
        <v>308</v>
      </c>
      <c r="C225" s="72" t="s">
        <v>336</v>
      </c>
      <c r="D225" s="72" t="s">
        <v>414</v>
      </c>
      <c r="E225" s="72" t="s">
        <v>823</v>
      </c>
      <c r="F225" s="72" t="s">
        <v>26</v>
      </c>
      <c r="G225" s="72">
        <v>1</v>
      </c>
      <c r="H225" s="72" t="s">
        <v>513</v>
      </c>
      <c r="I225" s="73">
        <v>0</v>
      </c>
      <c r="J225" s="73" t="s">
        <v>17</v>
      </c>
      <c r="K225" s="73" t="s">
        <v>9</v>
      </c>
      <c r="L225" s="73" t="s">
        <v>748</v>
      </c>
      <c r="M225" s="73" t="s">
        <v>1577</v>
      </c>
      <c r="N225" s="73">
        <v>6.8</v>
      </c>
      <c r="O225" s="73" t="s">
        <v>968</v>
      </c>
      <c r="P225" s="73">
        <v>6.2</v>
      </c>
      <c r="Q225" s="73" t="s">
        <v>1129</v>
      </c>
      <c r="R225" s="73">
        <v>7.2</v>
      </c>
      <c r="S225" s="73" t="s">
        <v>1279</v>
      </c>
      <c r="T225" s="73"/>
      <c r="U225" s="73"/>
      <c r="V225" s="73">
        <v>9.5</v>
      </c>
      <c r="W225" s="73" t="s">
        <v>1493</v>
      </c>
      <c r="X225" s="73">
        <f t="shared" si="3"/>
        <v>29.7</v>
      </c>
      <c r="Y225" s="74">
        <v>29.7</v>
      </c>
    </row>
    <row r="226" spans="1:25" x14ac:dyDescent="0.25">
      <c r="A226" s="2" t="s">
        <v>790</v>
      </c>
      <c r="B226" s="66"/>
      <c r="C226" s="66"/>
      <c r="D226" s="66"/>
      <c r="E226" s="66"/>
      <c r="F226" s="66"/>
      <c r="G226" s="66"/>
      <c r="H226" s="66"/>
      <c r="I226" s="15"/>
      <c r="J226" s="15"/>
      <c r="K226" s="15"/>
      <c r="L226" s="15"/>
      <c r="M226" s="15"/>
      <c r="N226" s="15"/>
      <c r="O226" s="15"/>
      <c r="P226" s="15"/>
      <c r="Q226" s="15"/>
      <c r="R226" s="15"/>
      <c r="S226" s="15"/>
      <c r="T226" s="15"/>
      <c r="U226" s="15"/>
      <c r="V226" s="15"/>
      <c r="W226" s="15"/>
      <c r="X226" s="42"/>
      <c r="Y226" s="77">
        <v>0</v>
      </c>
    </row>
    <row r="227" spans="1:25" ht="39" x14ac:dyDescent="0.25">
      <c r="A227" s="69" t="s">
        <v>586</v>
      </c>
      <c r="B227" s="70" t="s">
        <v>297</v>
      </c>
      <c r="C227" s="70" t="s">
        <v>557</v>
      </c>
      <c r="D227" s="70" t="s">
        <v>558</v>
      </c>
      <c r="E227" s="70" t="s">
        <v>48</v>
      </c>
      <c r="F227" s="70" t="s">
        <v>25</v>
      </c>
      <c r="G227" s="70">
        <v>1</v>
      </c>
      <c r="H227" s="70" t="s">
        <v>46</v>
      </c>
      <c r="I227" s="10">
        <v>0.10416666666666667</v>
      </c>
      <c r="J227" s="10" t="s">
        <v>17</v>
      </c>
      <c r="K227" s="10" t="s">
        <v>9</v>
      </c>
      <c r="L227" s="78" t="s">
        <v>748</v>
      </c>
      <c r="M227" s="78" t="s">
        <v>1577</v>
      </c>
      <c r="N227" s="78">
        <v>9</v>
      </c>
      <c r="O227" s="10" t="s">
        <v>969</v>
      </c>
      <c r="P227" s="78">
        <v>8</v>
      </c>
      <c r="Q227" s="10" t="s">
        <v>1131</v>
      </c>
      <c r="R227" s="78">
        <v>8.5</v>
      </c>
      <c r="S227" s="10" t="s">
        <v>1281</v>
      </c>
      <c r="T227" s="78"/>
      <c r="U227" s="10"/>
      <c r="V227" s="78">
        <v>9.8000000000000007</v>
      </c>
      <c r="W227" s="10" t="s">
        <v>1494</v>
      </c>
      <c r="X227" s="78">
        <f t="shared" si="3"/>
        <v>35.299999999999997</v>
      </c>
      <c r="Y227">
        <v>35.299999999999997</v>
      </c>
    </row>
    <row r="228" spans="1:25" x14ac:dyDescent="0.25">
      <c r="A228" s="2" t="s">
        <v>792</v>
      </c>
      <c r="B228" s="66"/>
      <c r="C228" s="66"/>
      <c r="D228" s="66"/>
      <c r="E228" s="66"/>
      <c r="F228" s="66"/>
      <c r="G228" s="66"/>
      <c r="H228" s="66"/>
      <c r="I228" s="15"/>
      <c r="J228" s="15"/>
      <c r="K228" s="15"/>
      <c r="L228" s="15"/>
      <c r="M228" s="15"/>
      <c r="N228" s="15"/>
      <c r="O228" s="15"/>
      <c r="P228" s="15"/>
      <c r="Q228" s="15"/>
      <c r="R228" s="15"/>
      <c r="S228" s="15"/>
      <c r="T228" s="15"/>
      <c r="U228" s="15"/>
      <c r="V228" s="15"/>
      <c r="W228" s="15"/>
      <c r="X228" s="42"/>
      <c r="Y228">
        <v>0</v>
      </c>
    </row>
    <row r="229" spans="1:25" ht="64.5" x14ac:dyDescent="0.25">
      <c r="A229" s="1" t="s">
        <v>586</v>
      </c>
      <c r="B229" s="12" t="s">
        <v>121</v>
      </c>
      <c r="C229" s="12" t="s">
        <v>122</v>
      </c>
      <c r="D229" s="12" t="s">
        <v>123</v>
      </c>
      <c r="E229" s="12" t="s">
        <v>55</v>
      </c>
      <c r="F229" s="12" t="s">
        <v>25</v>
      </c>
      <c r="G229" s="12">
        <v>8</v>
      </c>
      <c r="H229" s="12" t="s">
        <v>124</v>
      </c>
      <c r="I229" s="10">
        <v>8.0555555555555561E-2</v>
      </c>
      <c r="J229" s="10" t="s">
        <v>17</v>
      </c>
      <c r="K229" s="10" t="s">
        <v>12</v>
      </c>
      <c r="L229" s="10" t="s">
        <v>748</v>
      </c>
      <c r="M229" s="10" t="s">
        <v>843</v>
      </c>
      <c r="N229" s="10">
        <v>6.7</v>
      </c>
      <c r="O229" s="10" t="s">
        <v>970</v>
      </c>
      <c r="P229" s="10">
        <v>7</v>
      </c>
      <c r="Q229" s="10" t="s">
        <v>1132</v>
      </c>
      <c r="R229" s="10">
        <v>7</v>
      </c>
      <c r="S229" s="10" t="s">
        <v>1282</v>
      </c>
      <c r="T229" s="10"/>
      <c r="U229" s="10"/>
      <c r="V229" s="10">
        <v>8.5</v>
      </c>
      <c r="W229" s="10" t="s">
        <v>1495</v>
      </c>
      <c r="X229" s="10">
        <f t="shared" si="3"/>
        <v>29.2</v>
      </c>
      <c r="Y229">
        <v>29.2</v>
      </c>
    </row>
  </sheetData>
  <sortState xmlns:xlrd2="http://schemas.microsoft.com/office/spreadsheetml/2017/richdata2" ref="A185:X186">
    <sortCondition ref="X185:X186"/>
  </sortState>
  <mergeCells count="2">
    <mergeCell ref="A2:X2"/>
    <mergeCell ref="A3:X3"/>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V106"/>
  <sheetViews>
    <sheetView topLeftCell="A17" zoomScale="75" zoomScaleNormal="75" workbookViewId="0">
      <selection activeCell="T53" sqref="T53"/>
    </sheetView>
  </sheetViews>
  <sheetFormatPr defaultRowHeight="15" x14ac:dyDescent="0.25"/>
  <cols>
    <col min="1" max="1" width="5.7109375" customWidth="1"/>
    <col min="2" max="2" width="22.5703125" customWidth="1"/>
    <col min="3" max="3" width="21.7109375" customWidth="1"/>
    <col min="4" max="4" width="24.85546875" customWidth="1"/>
    <col min="5" max="5" width="24.140625" customWidth="1"/>
    <col min="6" max="6" width="13.42578125" customWidth="1"/>
    <col min="7" max="7" width="9.140625" customWidth="1"/>
    <col min="8" max="8" width="31.5703125" customWidth="1"/>
    <col min="9" max="9" width="7.140625" style="5" customWidth="1"/>
    <col min="10" max="10" width="11.140625" hidden="1" customWidth="1"/>
    <col min="11" max="11" width="11.5703125" hidden="1" customWidth="1"/>
    <col min="12" max="12" width="10" customWidth="1"/>
    <col min="13" max="13" width="9.28515625" bestFit="1" customWidth="1"/>
    <col min="14" max="14" width="9.7109375" bestFit="1" customWidth="1"/>
    <col min="15" max="15" width="16.28515625" customWidth="1"/>
    <col min="16" max="16" width="12.7109375" customWidth="1"/>
    <col min="17" max="17" width="13" customWidth="1"/>
    <col min="18" max="18" width="12.5703125" customWidth="1"/>
    <col min="19" max="19" width="12.7109375" customWidth="1"/>
    <col min="20" max="20" width="10.7109375" customWidth="1"/>
    <col min="21" max="21" width="255.7109375" bestFit="1" customWidth="1"/>
    <col min="22" max="22" width="13.7109375" bestFit="1" customWidth="1"/>
  </cols>
  <sheetData>
    <row r="2" spans="1:22" ht="21" x14ac:dyDescent="0.35">
      <c r="A2" s="94" t="s">
        <v>116</v>
      </c>
      <c r="B2" s="94"/>
      <c r="C2" s="94"/>
      <c r="D2" s="94"/>
      <c r="E2" s="94"/>
      <c r="F2" s="94"/>
      <c r="G2" s="94"/>
      <c r="H2" s="94"/>
      <c r="I2" s="94"/>
      <c r="J2" s="94"/>
      <c r="K2" s="94"/>
      <c r="L2" s="94"/>
      <c r="M2" s="94"/>
    </row>
    <row r="7" spans="1:22" s="2" customFormat="1" ht="60.75" thickBot="1" x14ac:dyDescent="0.3">
      <c r="A7" s="3" t="s">
        <v>31</v>
      </c>
      <c r="B7" s="4" t="s">
        <v>0</v>
      </c>
      <c r="C7" s="4" t="s">
        <v>1</v>
      </c>
      <c r="D7" s="4" t="s">
        <v>2</v>
      </c>
      <c r="E7" s="4" t="s">
        <v>3</v>
      </c>
      <c r="F7" s="4" t="s">
        <v>22</v>
      </c>
      <c r="G7" s="4" t="s">
        <v>4</v>
      </c>
      <c r="H7" s="4" t="s">
        <v>5</v>
      </c>
      <c r="I7" s="17" t="s">
        <v>115</v>
      </c>
      <c r="J7" s="3" t="s">
        <v>97</v>
      </c>
      <c r="K7" s="4" t="s">
        <v>98</v>
      </c>
      <c r="L7" s="4" t="s">
        <v>6</v>
      </c>
      <c r="M7" s="4" t="s">
        <v>7</v>
      </c>
      <c r="N7" s="3" t="s">
        <v>863</v>
      </c>
      <c r="O7" s="4" t="s">
        <v>847</v>
      </c>
      <c r="P7" s="3" t="s">
        <v>1284</v>
      </c>
      <c r="Q7" s="4" t="s">
        <v>847</v>
      </c>
      <c r="R7" s="3" t="s">
        <v>1357</v>
      </c>
      <c r="S7" s="4" t="s">
        <v>847</v>
      </c>
      <c r="T7" s="3" t="s">
        <v>1496</v>
      </c>
      <c r="U7" s="4" t="s">
        <v>847</v>
      </c>
      <c r="V7" s="4" t="s">
        <v>1564</v>
      </c>
    </row>
    <row r="8" spans="1:22" s="2" customFormat="1" ht="15.75" thickTop="1" x14ac:dyDescent="0.25">
      <c r="A8" s="95" t="s">
        <v>796</v>
      </c>
      <c r="B8" s="96"/>
      <c r="C8" s="96"/>
      <c r="D8" s="96"/>
      <c r="E8" s="96"/>
      <c r="F8" s="96"/>
      <c r="G8" s="96"/>
      <c r="H8" s="96"/>
      <c r="I8" s="96"/>
      <c r="J8" s="96"/>
      <c r="K8" s="96"/>
      <c r="L8" s="96"/>
      <c r="M8" s="96"/>
      <c r="N8" s="41"/>
      <c r="O8" s="41"/>
    </row>
    <row r="9" spans="1:22" ht="26.25" x14ac:dyDescent="0.25">
      <c r="A9" s="14" t="s">
        <v>586</v>
      </c>
      <c r="B9" s="18" t="s">
        <v>301</v>
      </c>
      <c r="C9" s="18" t="s">
        <v>326</v>
      </c>
      <c r="D9" s="18" t="s">
        <v>387</v>
      </c>
      <c r="E9" s="18" t="s">
        <v>93</v>
      </c>
      <c r="F9" s="18" t="s">
        <v>26</v>
      </c>
      <c r="G9" s="18">
        <v>1</v>
      </c>
      <c r="H9" s="18" t="s">
        <v>485</v>
      </c>
      <c r="I9" s="20">
        <v>0</v>
      </c>
      <c r="J9" s="18" t="s">
        <v>42</v>
      </c>
      <c r="K9" s="18" t="s">
        <v>9</v>
      </c>
      <c r="L9" s="18" t="str">
        <f t="shared" ref="L9:M12" si="0">RIGHT(J9,LEN(J9)-1)</f>
        <v>mini</v>
      </c>
      <c r="M9" s="45" t="str">
        <f t="shared" si="0"/>
        <v>szóló</v>
      </c>
      <c r="N9" s="51" t="s">
        <v>850</v>
      </c>
      <c r="O9" s="10"/>
      <c r="P9" s="1">
        <v>7.5</v>
      </c>
      <c r="Q9" s="1" t="s">
        <v>1298</v>
      </c>
      <c r="R9" s="1">
        <v>6.5</v>
      </c>
      <c r="S9" s="1"/>
      <c r="T9" s="1">
        <v>7.9</v>
      </c>
      <c r="U9" s="57" t="s">
        <v>1497</v>
      </c>
      <c r="V9" s="1">
        <f>N9+P9+R9+T9</f>
        <v>29.4</v>
      </c>
    </row>
    <row r="10" spans="1:22" ht="26.25" x14ac:dyDescent="0.25">
      <c r="A10" s="14" t="s">
        <v>587</v>
      </c>
      <c r="B10" s="12" t="s">
        <v>301</v>
      </c>
      <c r="C10" s="12" t="s">
        <v>326</v>
      </c>
      <c r="D10" s="12" t="s">
        <v>382</v>
      </c>
      <c r="E10" s="12" t="s">
        <v>93</v>
      </c>
      <c r="F10" s="12" t="s">
        <v>25</v>
      </c>
      <c r="G10" s="12">
        <v>1</v>
      </c>
      <c r="H10" s="12" t="s">
        <v>478</v>
      </c>
      <c r="I10" s="21">
        <v>0</v>
      </c>
      <c r="J10" s="12" t="s">
        <v>42</v>
      </c>
      <c r="K10" s="12" t="s">
        <v>9</v>
      </c>
      <c r="L10" s="18" t="str">
        <f t="shared" si="0"/>
        <v>mini</v>
      </c>
      <c r="M10" s="45" t="str">
        <f t="shared" si="0"/>
        <v>szóló</v>
      </c>
      <c r="N10" s="51">
        <v>8</v>
      </c>
      <c r="O10" s="10"/>
      <c r="P10" s="1">
        <v>6.5</v>
      </c>
      <c r="Q10" s="1" t="s">
        <v>1299</v>
      </c>
      <c r="R10" s="1">
        <v>6.8</v>
      </c>
      <c r="S10" s="1"/>
      <c r="T10" s="1">
        <v>8.1999999999999993</v>
      </c>
      <c r="U10" s="57" t="s">
        <v>1498</v>
      </c>
      <c r="V10" s="1">
        <f>N10+P10+R10+T10</f>
        <v>29.5</v>
      </c>
    </row>
    <row r="11" spans="1:22" ht="26.25" x14ac:dyDescent="0.25">
      <c r="A11" s="14" t="s">
        <v>588</v>
      </c>
      <c r="B11" s="12" t="s">
        <v>301</v>
      </c>
      <c r="C11" s="12" t="s">
        <v>326</v>
      </c>
      <c r="D11" s="12" t="s">
        <v>385</v>
      </c>
      <c r="E11" s="12" t="s">
        <v>93</v>
      </c>
      <c r="F11" s="12" t="s">
        <v>25</v>
      </c>
      <c r="G11" s="12">
        <v>1</v>
      </c>
      <c r="H11" s="12" t="s">
        <v>482</v>
      </c>
      <c r="I11" s="21">
        <v>0</v>
      </c>
      <c r="J11" s="12" t="s">
        <v>42</v>
      </c>
      <c r="K11" s="12" t="s">
        <v>9</v>
      </c>
      <c r="L11" s="18" t="str">
        <f t="shared" si="0"/>
        <v>mini</v>
      </c>
      <c r="M11" s="45" t="str">
        <f t="shared" si="0"/>
        <v>szóló</v>
      </c>
      <c r="N11" s="51">
        <v>7</v>
      </c>
      <c r="O11" s="10"/>
      <c r="P11" s="1">
        <v>6.3</v>
      </c>
      <c r="Q11" s="1" t="s">
        <v>1300</v>
      </c>
      <c r="R11" s="1">
        <v>6.9</v>
      </c>
      <c r="S11" s="1"/>
      <c r="T11" s="1">
        <v>8.6999999999999993</v>
      </c>
      <c r="U11" s="57" t="s">
        <v>1499</v>
      </c>
      <c r="V11" s="1">
        <f>N11+P11+R11+T11</f>
        <v>28.900000000000002</v>
      </c>
    </row>
    <row r="12" spans="1:22" ht="26.25" x14ac:dyDescent="0.25">
      <c r="A12" s="33" t="s">
        <v>589</v>
      </c>
      <c r="B12" s="19" t="s">
        <v>301</v>
      </c>
      <c r="C12" s="19" t="s">
        <v>326</v>
      </c>
      <c r="D12" s="19" t="s">
        <v>386</v>
      </c>
      <c r="E12" s="19" t="s">
        <v>93</v>
      </c>
      <c r="F12" s="19" t="s">
        <v>25</v>
      </c>
      <c r="G12" s="19">
        <v>1</v>
      </c>
      <c r="H12" s="19" t="s">
        <v>483</v>
      </c>
      <c r="I12" s="35">
        <v>0</v>
      </c>
      <c r="J12" s="19" t="s">
        <v>42</v>
      </c>
      <c r="K12" s="19" t="s">
        <v>9</v>
      </c>
      <c r="L12" s="36" t="str">
        <f t="shared" si="0"/>
        <v>mini</v>
      </c>
      <c r="M12" s="49" t="str">
        <f t="shared" si="0"/>
        <v>szóló</v>
      </c>
      <c r="N12" s="51" t="s">
        <v>851</v>
      </c>
      <c r="O12" s="10"/>
      <c r="P12" s="1">
        <v>6.8</v>
      </c>
      <c r="Q12" s="1">
        <v>6.8</v>
      </c>
      <c r="R12" s="1">
        <v>6.6</v>
      </c>
      <c r="S12" s="1"/>
      <c r="T12" s="1">
        <v>8.9</v>
      </c>
      <c r="U12" s="57" t="s">
        <v>1500</v>
      </c>
      <c r="V12" s="1">
        <f>N12+P12+R12+T12</f>
        <v>30</v>
      </c>
    </row>
    <row r="13" spans="1:22" x14ac:dyDescent="0.25">
      <c r="A13" s="92" t="s">
        <v>800</v>
      </c>
      <c r="B13" s="93"/>
      <c r="C13" s="93"/>
      <c r="D13" s="93"/>
      <c r="E13" s="93"/>
      <c r="F13" s="93"/>
      <c r="G13" s="93"/>
      <c r="H13" s="93"/>
      <c r="I13" s="93"/>
      <c r="J13" s="93"/>
      <c r="K13" s="93"/>
      <c r="L13" s="93"/>
      <c r="M13" s="93"/>
      <c r="N13" s="52"/>
      <c r="O13" s="42"/>
      <c r="V13" s="8"/>
    </row>
    <row r="14" spans="1:22" ht="26.25" x14ac:dyDescent="0.25">
      <c r="A14" s="14" t="s">
        <v>590</v>
      </c>
      <c r="B14" s="12" t="s">
        <v>301</v>
      </c>
      <c r="C14" s="12" t="s">
        <v>326</v>
      </c>
      <c r="D14" s="12" t="s">
        <v>427</v>
      </c>
      <c r="E14" s="12" t="s">
        <v>93</v>
      </c>
      <c r="F14" s="12" t="s">
        <v>26</v>
      </c>
      <c r="G14" s="12">
        <v>2</v>
      </c>
      <c r="H14" s="12" t="s">
        <v>529</v>
      </c>
      <c r="I14" s="21">
        <v>0</v>
      </c>
      <c r="J14" s="12" t="s">
        <v>42</v>
      </c>
      <c r="K14" s="12" t="s">
        <v>10</v>
      </c>
      <c r="L14" s="18" t="str">
        <f>RIGHT(J14,LEN(J14)-1)</f>
        <v>mini</v>
      </c>
      <c r="M14" s="45" t="str">
        <f>RIGHT(K14,LEN(K14)-1)</f>
        <v>duó</v>
      </c>
      <c r="N14" s="51">
        <v>8</v>
      </c>
      <c r="O14" s="10"/>
      <c r="P14" s="1">
        <v>7.5</v>
      </c>
      <c r="Q14" s="1" t="s">
        <v>1301</v>
      </c>
      <c r="R14" s="1">
        <v>6.8</v>
      </c>
      <c r="S14" s="1"/>
      <c r="T14" s="1">
        <v>9.5</v>
      </c>
      <c r="U14" s="57" t="s">
        <v>1501</v>
      </c>
      <c r="V14" s="1">
        <f>N14+P14+R14+T14</f>
        <v>31.8</v>
      </c>
    </row>
    <row r="15" spans="1:22" x14ac:dyDescent="0.25">
      <c r="A15" s="26"/>
      <c r="B15" s="27"/>
      <c r="C15" s="27"/>
      <c r="D15" s="27"/>
      <c r="E15" s="27"/>
      <c r="F15" s="27"/>
      <c r="G15" s="27"/>
      <c r="H15" s="27"/>
      <c r="I15" s="37"/>
      <c r="J15" s="27"/>
      <c r="K15" s="27"/>
      <c r="L15" s="27"/>
      <c r="M15" s="27"/>
      <c r="N15" s="53"/>
      <c r="O15" s="29"/>
      <c r="V15" s="47"/>
    </row>
    <row r="16" spans="1:22" x14ac:dyDescent="0.25">
      <c r="A16" s="91" t="s">
        <v>797</v>
      </c>
      <c r="B16" s="91"/>
      <c r="C16" s="91"/>
      <c r="D16" s="91"/>
      <c r="E16" s="91"/>
      <c r="F16" s="91"/>
      <c r="G16" s="91"/>
      <c r="H16" s="91"/>
      <c r="I16" s="91"/>
      <c r="J16" s="91"/>
      <c r="K16" s="91"/>
      <c r="L16" s="91"/>
      <c r="M16" s="91"/>
      <c r="N16" s="54"/>
      <c r="O16" s="46"/>
      <c r="V16" s="48"/>
    </row>
    <row r="17" spans="1:22" x14ac:dyDescent="0.25">
      <c r="A17" s="14" t="s">
        <v>591</v>
      </c>
      <c r="B17" s="12" t="s">
        <v>294</v>
      </c>
      <c r="C17" s="12" t="s">
        <v>318</v>
      </c>
      <c r="D17" s="12" t="s">
        <v>356</v>
      </c>
      <c r="E17" s="12" t="s">
        <v>93</v>
      </c>
      <c r="F17" s="12" t="s">
        <v>26</v>
      </c>
      <c r="G17" s="12">
        <v>1</v>
      </c>
      <c r="H17" s="12" t="s">
        <v>451</v>
      </c>
      <c r="I17" s="22">
        <v>0</v>
      </c>
      <c r="J17" s="12" t="s">
        <v>8</v>
      </c>
      <c r="K17" s="12" t="s">
        <v>9</v>
      </c>
      <c r="L17" s="18" t="str">
        <f t="shared" ref="L17:M24" si="1">RIGHT(J17,LEN(J17)-1)</f>
        <v>manó</v>
      </c>
      <c r="M17" s="45" t="str">
        <f t="shared" si="1"/>
        <v>szóló</v>
      </c>
      <c r="N17" s="51">
        <v>7</v>
      </c>
      <c r="O17" s="10"/>
      <c r="P17" s="1">
        <v>5.6</v>
      </c>
      <c r="Q17" s="1" t="s">
        <v>1302</v>
      </c>
      <c r="R17" s="1">
        <v>6.7</v>
      </c>
      <c r="S17" s="1"/>
      <c r="T17" s="1">
        <v>8.5</v>
      </c>
      <c r="U17" s="57" t="s">
        <v>1502</v>
      </c>
      <c r="V17" s="1">
        <f t="shared" ref="V17:V24" si="2">N17+P17+R17+T17</f>
        <v>27.8</v>
      </c>
    </row>
    <row r="18" spans="1:22" x14ac:dyDescent="0.25">
      <c r="A18" s="14" t="s">
        <v>592</v>
      </c>
      <c r="B18" s="12" t="s">
        <v>582</v>
      </c>
      <c r="C18" s="12" t="s">
        <v>828</v>
      </c>
      <c r="D18" s="12" t="s">
        <v>829</v>
      </c>
      <c r="E18" s="12" t="s">
        <v>93</v>
      </c>
      <c r="F18" s="12" t="s">
        <v>26</v>
      </c>
      <c r="G18" s="12">
        <v>1</v>
      </c>
      <c r="H18" s="12" t="s">
        <v>830</v>
      </c>
      <c r="I18" s="22">
        <v>4.4444444444444446E-2</v>
      </c>
      <c r="J18" s="12" t="s">
        <v>8</v>
      </c>
      <c r="K18" s="12" t="s">
        <v>9</v>
      </c>
      <c r="L18" s="18" t="str">
        <f t="shared" ref="L18" si="3">RIGHT(J18,LEN(J18)-1)</f>
        <v>manó</v>
      </c>
      <c r="M18" s="45" t="str">
        <f t="shared" ref="M18" si="4">RIGHT(K18,LEN(K18)-1)</f>
        <v>szóló</v>
      </c>
      <c r="N18" s="51" t="s">
        <v>852</v>
      </c>
      <c r="O18" s="10"/>
      <c r="P18" s="1">
        <v>6.5</v>
      </c>
      <c r="Q18" s="1" t="s">
        <v>1303</v>
      </c>
      <c r="R18" s="1">
        <v>7.6</v>
      </c>
      <c r="S18" s="1"/>
      <c r="T18" s="1">
        <v>9.6999999999999993</v>
      </c>
      <c r="U18" s="57" t="s">
        <v>1503</v>
      </c>
      <c r="V18" s="1">
        <f t="shared" si="2"/>
        <v>31.099999999999998</v>
      </c>
    </row>
    <row r="19" spans="1:22" ht="26.25" x14ac:dyDescent="0.25">
      <c r="A19" s="14" t="s">
        <v>593</v>
      </c>
      <c r="B19" s="12" t="s">
        <v>301</v>
      </c>
      <c r="C19" s="12" t="s">
        <v>326</v>
      </c>
      <c r="D19" s="12" t="s">
        <v>536</v>
      </c>
      <c r="E19" s="12" t="s">
        <v>93</v>
      </c>
      <c r="F19" s="12" t="s">
        <v>26</v>
      </c>
      <c r="G19" s="12">
        <v>1</v>
      </c>
      <c r="H19" s="12" t="s">
        <v>479</v>
      </c>
      <c r="I19" s="21">
        <v>0</v>
      </c>
      <c r="J19" s="12" t="s">
        <v>8</v>
      </c>
      <c r="K19" s="12" t="s">
        <v>9</v>
      </c>
      <c r="L19" s="18" t="str">
        <f t="shared" si="1"/>
        <v>manó</v>
      </c>
      <c r="M19" s="45" t="str">
        <f t="shared" si="1"/>
        <v>szóló</v>
      </c>
      <c r="N19" s="51" t="s">
        <v>852</v>
      </c>
      <c r="O19" s="10"/>
      <c r="P19" s="1">
        <v>7</v>
      </c>
      <c r="Q19" s="1" t="s">
        <v>1304</v>
      </c>
      <c r="R19" s="1">
        <v>7.3</v>
      </c>
      <c r="S19" s="1"/>
      <c r="T19" s="1">
        <v>9.5</v>
      </c>
      <c r="U19" s="57" t="s">
        <v>1504</v>
      </c>
      <c r="V19" s="1">
        <f t="shared" si="2"/>
        <v>31.1</v>
      </c>
    </row>
    <row r="20" spans="1:22" ht="26.25" x14ac:dyDescent="0.25">
      <c r="A20" s="14" t="s">
        <v>594</v>
      </c>
      <c r="B20" s="12" t="s">
        <v>301</v>
      </c>
      <c r="C20" s="12" t="s">
        <v>326</v>
      </c>
      <c r="D20" s="12" t="s">
        <v>383</v>
      </c>
      <c r="E20" s="12" t="s">
        <v>93</v>
      </c>
      <c r="F20" s="12" t="s">
        <v>26</v>
      </c>
      <c r="G20" s="12">
        <v>1</v>
      </c>
      <c r="H20" s="12" t="s">
        <v>480</v>
      </c>
      <c r="I20" s="22">
        <v>0</v>
      </c>
      <c r="J20" s="12" t="s">
        <v>8</v>
      </c>
      <c r="K20" s="12" t="s">
        <v>9</v>
      </c>
      <c r="L20" s="18" t="str">
        <f t="shared" si="1"/>
        <v>manó</v>
      </c>
      <c r="M20" s="45" t="str">
        <f t="shared" si="1"/>
        <v>szóló</v>
      </c>
      <c r="N20" s="51" t="s">
        <v>850</v>
      </c>
      <c r="O20" s="10"/>
      <c r="P20" s="1">
        <v>6</v>
      </c>
      <c r="Q20" s="1" t="s">
        <v>1305</v>
      </c>
      <c r="R20" s="1">
        <v>6.8</v>
      </c>
      <c r="S20" s="1"/>
      <c r="T20" s="1">
        <v>9.1999999999999993</v>
      </c>
      <c r="U20" s="57" t="s">
        <v>1505</v>
      </c>
      <c r="V20" s="1">
        <f t="shared" si="2"/>
        <v>29.5</v>
      </c>
    </row>
    <row r="21" spans="1:22" ht="26.25" x14ac:dyDescent="0.25">
      <c r="A21" s="14" t="s">
        <v>595</v>
      </c>
      <c r="B21" s="12" t="s">
        <v>301</v>
      </c>
      <c r="C21" s="12" t="s">
        <v>326</v>
      </c>
      <c r="D21" s="12" t="s">
        <v>381</v>
      </c>
      <c r="E21" s="12" t="s">
        <v>93</v>
      </c>
      <c r="F21" s="12" t="s">
        <v>25</v>
      </c>
      <c r="G21" s="12">
        <v>1</v>
      </c>
      <c r="H21" s="12" t="s">
        <v>476</v>
      </c>
      <c r="I21" s="22">
        <v>0</v>
      </c>
      <c r="J21" s="12" t="s">
        <v>8</v>
      </c>
      <c r="K21" s="12" t="s">
        <v>9</v>
      </c>
      <c r="L21" s="18" t="str">
        <f t="shared" si="1"/>
        <v>manó</v>
      </c>
      <c r="M21" s="45" t="str">
        <f t="shared" si="1"/>
        <v>szóló</v>
      </c>
      <c r="N21" s="51">
        <v>8</v>
      </c>
      <c r="O21" s="10"/>
      <c r="P21" s="1">
        <v>5.3</v>
      </c>
      <c r="Q21" s="1" t="s">
        <v>1306</v>
      </c>
      <c r="R21" s="1">
        <v>7.8</v>
      </c>
      <c r="S21" s="1"/>
      <c r="T21" s="1">
        <v>8.3000000000000007</v>
      </c>
      <c r="U21" s="57" t="s">
        <v>1506</v>
      </c>
      <c r="V21" s="1">
        <f t="shared" si="2"/>
        <v>29.400000000000002</v>
      </c>
    </row>
    <row r="22" spans="1:22" ht="26.25" x14ac:dyDescent="0.25">
      <c r="A22" s="14" t="s">
        <v>596</v>
      </c>
      <c r="B22" s="12" t="s">
        <v>301</v>
      </c>
      <c r="C22" s="12" t="s">
        <v>326</v>
      </c>
      <c r="D22" s="12" t="s">
        <v>384</v>
      </c>
      <c r="E22" s="12" t="s">
        <v>93</v>
      </c>
      <c r="F22" s="12" t="s">
        <v>25</v>
      </c>
      <c r="G22" s="12">
        <v>1</v>
      </c>
      <c r="H22" s="12" t="s">
        <v>481</v>
      </c>
      <c r="I22" s="22">
        <v>0</v>
      </c>
      <c r="J22" s="12" t="s">
        <v>8</v>
      </c>
      <c r="K22" s="12" t="s">
        <v>9</v>
      </c>
      <c r="L22" s="18" t="str">
        <f t="shared" si="1"/>
        <v>manó</v>
      </c>
      <c r="M22" s="45" t="str">
        <f t="shared" si="1"/>
        <v>szóló</v>
      </c>
      <c r="N22" s="51" t="s">
        <v>853</v>
      </c>
      <c r="O22" s="10"/>
      <c r="P22" s="1">
        <v>6.4</v>
      </c>
      <c r="Q22" s="1" t="s">
        <v>1307</v>
      </c>
      <c r="R22" s="1">
        <v>7.6</v>
      </c>
      <c r="S22" s="1"/>
      <c r="T22" s="1">
        <v>9</v>
      </c>
      <c r="U22" s="57" t="s">
        <v>1507</v>
      </c>
      <c r="V22" s="1">
        <f t="shared" si="2"/>
        <v>31.5</v>
      </c>
    </row>
    <row r="23" spans="1:22" ht="26.25" x14ac:dyDescent="0.25">
      <c r="A23" s="14" t="s">
        <v>597</v>
      </c>
      <c r="B23" s="12" t="s">
        <v>301</v>
      </c>
      <c r="C23" s="12" t="s">
        <v>326</v>
      </c>
      <c r="D23" s="12" t="s">
        <v>538</v>
      </c>
      <c r="E23" s="12" t="s">
        <v>93</v>
      </c>
      <c r="F23" s="12" t="s">
        <v>25</v>
      </c>
      <c r="G23" s="12">
        <v>1</v>
      </c>
      <c r="H23" s="12" t="s">
        <v>484</v>
      </c>
      <c r="I23" s="22">
        <v>0</v>
      </c>
      <c r="J23" s="12" t="s">
        <v>8</v>
      </c>
      <c r="K23" s="12" t="s">
        <v>9</v>
      </c>
      <c r="L23" s="18" t="str">
        <f t="shared" si="1"/>
        <v>manó</v>
      </c>
      <c r="M23" s="45" t="str">
        <f t="shared" si="1"/>
        <v>szóló</v>
      </c>
      <c r="N23" s="51" t="s">
        <v>854</v>
      </c>
      <c r="O23" s="10"/>
      <c r="P23" s="1">
        <v>5.6</v>
      </c>
      <c r="Q23" s="1" t="s">
        <v>1308</v>
      </c>
      <c r="R23" s="1">
        <v>6.7</v>
      </c>
      <c r="S23" s="1"/>
      <c r="T23" s="1">
        <v>8.4</v>
      </c>
      <c r="U23" s="57" t="s">
        <v>1508</v>
      </c>
      <c r="V23" s="1">
        <f t="shared" si="2"/>
        <v>28.5</v>
      </c>
    </row>
    <row r="24" spans="1:22" ht="26.25" x14ac:dyDescent="0.25">
      <c r="A24" s="14" t="s">
        <v>598</v>
      </c>
      <c r="B24" s="12" t="s">
        <v>301</v>
      </c>
      <c r="C24" s="12" t="s">
        <v>326</v>
      </c>
      <c r="D24" s="12" t="s">
        <v>535</v>
      </c>
      <c r="E24" s="12" t="s">
        <v>93</v>
      </c>
      <c r="F24" s="12" t="s">
        <v>25</v>
      </c>
      <c r="G24" s="12">
        <v>1</v>
      </c>
      <c r="H24" s="12" t="s">
        <v>486</v>
      </c>
      <c r="I24" s="22">
        <v>0</v>
      </c>
      <c r="J24" s="12" t="s">
        <v>8</v>
      </c>
      <c r="K24" s="12" t="s">
        <v>9</v>
      </c>
      <c r="L24" s="18" t="str">
        <f t="shared" si="1"/>
        <v>manó</v>
      </c>
      <c r="M24" s="45" t="str">
        <f t="shared" si="1"/>
        <v>szóló</v>
      </c>
      <c r="N24" s="51" t="s">
        <v>855</v>
      </c>
      <c r="O24" s="10"/>
      <c r="P24" s="1">
        <v>6.3</v>
      </c>
      <c r="Q24" s="1">
        <v>6.3</v>
      </c>
      <c r="R24" s="1">
        <v>7.8</v>
      </c>
      <c r="S24" s="1"/>
      <c r="T24" s="1">
        <v>8.6999999999999993</v>
      </c>
      <c r="U24" s="57" t="s">
        <v>1509</v>
      </c>
      <c r="V24" s="1">
        <f t="shared" si="2"/>
        <v>30.2</v>
      </c>
    </row>
    <row r="25" spans="1:22" x14ac:dyDescent="0.25">
      <c r="A25" s="91" t="s">
        <v>798</v>
      </c>
      <c r="B25" s="91"/>
      <c r="C25" s="91"/>
      <c r="D25" s="91"/>
      <c r="E25" s="91"/>
      <c r="F25" s="91"/>
      <c r="G25" s="91"/>
      <c r="H25" s="91"/>
      <c r="I25" s="91"/>
      <c r="J25" s="91"/>
      <c r="K25" s="91"/>
      <c r="L25" s="91"/>
      <c r="M25" s="91"/>
      <c r="N25" s="52"/>
      <c r="O25" s="42"/>
      <c r="V25" s="8"/>
    </row>
    <row r="26" spans="1:22" x14ac:dyDescent="0.25">
      <c r="A26" s="14" t="s">
        <v>599</v>
      </c>
      <c r="B26" s="12" t="s">
        <v>53</v>
      </c>
      <c r="C26" s="12" t="s">
        <v>54</v>
      </c>
      <c r="D26" s="12" t="s">
        <v>117</v>
      </c>
      <c r="E26" s="12" t="s">
        <v>93</v>
      </c>
      <c r="F26" s="12" t="s">
        <v>26</v>
      </c>
      <c r="G26" s="12">
        <v>2</v>
      </c>
      <c r="H26" s="12" t="s">
        <v>118</v>
      </c>
      <c r="I26" s="22">
        <v>6.25E-2</v>
      </c>
      <c r="J26" s="12" t="s">
        <v>8</v>
      </c>
      <c r="K26" s="12" t="s">
        <v>10</v>
      </c>
      <c r="L26" s="18" t="str">
        <f>RIGHT(J26,LEN(J26)-1)</f>
        <v>manó</v>
      </c>
      <c r="M26" s="45" t="str">
        <f>RIGHT(K26,LEN(K26)-1)</f>
        <v>duó</v>
      </c>
      <c r="N26" s="51">
        <v>5</v>
      </c>
      <c r="O26" s="10"/>
      <c r="P26" s="1">
        <v>5.5</v>
      </c>
      <c r="Q26" s="1" t="s">
        <v>1309</v>
      </c>
      <c r="R26" s="1">
        <v>6.4</v>
      </c>
      <c r="S26" s="1"/>
      <c r="T26" s="1">
        <v>7</v>
      </c>
      <c r="U26" s="57" t="s">
        <v>1510</v>
      </c>
      <c r="V26" s="1">
        <f>N26+P26+R26+T26</f>
        <v>23.9</v>
      </c>
    </row>
    <row r="27" spans="1:22" ht="26.25" x14ac:dyDescent="0.25">
      <c r="A27" s="14" t="s">
        <v>600</v>
      </c>
      <c r="B27" s="12" t="s">
        <v>301</v>
      </c>
      <c r="C27" s="12" t="s">
        <v>326</v>
      </c>
      <c r="D27" s="12" t="s">
        <v>426</v>
      </c>
      <c r="E27" s="12" t="s">
        <v>93</v>
      </c>
      <c r="F27" s="12" t="s">
        <v>25</v>
      </c>
      <c r="G27" s="12">
        <v>2</v>
      </c>
      <c r="H27" s="12" t="s">
        <v>528</v>
      </c>
      <c r="I27" s="22">
        <v>0</v>
      </c>
      <c r="J27" s="12" t="s">
        <v>8</v>
      </c>
      <c r="K27" s="12" t="s">
        <v>10</v>
      </c>
      <c r="L27" s="18" t="str">
        <f>RIGHT(J27,LEN(J27)-1)</f>
        <v>manó</v>
      </c>
      <c r="M27" s="45" t="str">
        <f>RIGHT(K27,LEN(K27)-1)</f>
        <v>duó</v>
      </c>
      <c r="N27" s="51">
        <v>8</v>
      </c>
      <c r="O27" s="10"/>
      <c r="P27" s="1">
        <v>8</v>
      </c>
      <c r="Q27" s="1" t="s">
        <v>1310</v>
      </c>
      <c r="R27" s="1">
        <v>7.8</v>
      </c>
      <c r="S27" s="1"/>
      <c r="T27" s="1">
        <v>9.6999999999999993</v>
      </c>
      <c r="U27" s="57" t="s">
        <v>1511</v>
      </c>
      <c r="V27" s="1">
        <f>N27+P27+R27+T27</f>
        <v>33.5</v>
      </c>
    </row>
    <row r="28" spans="1:22" x14ac:dyDescent="0.25">
      <c r="A28" s="91" t="s">
        <v>799</v>
      </c>
      <c r="B28" s="91"/>
      <c r="C28" s="91"/>
      <c r="D28" s="91"/>
      <c r="E28" s="91"/>
      <c r="F28" s="91"/>
      <c r="G28" s="91"/>
      <c r="H28" s="91"/>
      <c r="I28" s="91"/>
      <c r="J28" s="91"/>
      <c r="K28" s="91"/>
      <c r="L28" s="91"/>
      <c r="M28" s="91"/>
      <c r="N28" s="52"/>
      <c r="O28" s="42"/>
      <c r="V28" s="8"/>
    </row>
    <row r="29" spans="1:22" ht="64.5" x14ac:dyDescent="0.25">
      <c r="A29" s="14" t="s">
        <v>601</v>
      </c>
      <c r="B29" s="12" t="s">
        <v>301</v>
      </c>
      <c r="C29" s="12" t="s">
        <v>326</v>
      </c>
      <c r="D29" s="12" t="s">
        <v>539</v>
      </c>
      <c r="E29" s="12" t="s">
        <v>93</v>
      </c>
      <c r="F29" s="12" t="s">
        <v>26</v>
      </c>
      <c r="G29" s="12">
        <v>7</v>
      </c>
      <c r="H29" s="12" t="s">
        <v>540</v>
      </c>
      <c r="I29" s="22">
        <v>0</v>
      </c>
      <c r="J29" s="12" t="s">
        <v>8</v>
      </c>
      <c r="K29" s="12" t="s">
        <v>12</v>
      </c>
      <c r="L29" s="18" t="str">
        <f>RIGHT(J29,LEN(J29)-1)</f>
        <v>manó</v>
      </c>
      <c r="M29" s="45" t="str">
        <f>RIGHT(K29,LEN(K29)-1)</f>
        <v>csoport</v>
      </c>
      <c r="N29" s="51" t="s">
        <v>850</v>
      </c>
      <c r="O29" s="10"/>
      <c r="P29" s="1">
        <v>7</v>
      </c>
      <c r="Q29" s="1" t="s">
        <v>1311</v>
      </c>
      <c r="R29" s="1">
        <v>7.4</v>
      </c>
      <c r="S29" s="1"/>
      <c r="T29" s="1">
        <v>9</v>
      </c>
      <c r="U29" s="57" t="s">
        <v>1512</v>
      </c>
      <c r="V29" s="1">
        <f>N29+P29+R29+T29</f>
        <v>30.9</v>
      </c>
    </row>
    <row r="30" spans="1:22" x14ac:dyDescent="0.25">
      <c r="A30" s="91" t="s">
        <v>801</v>
      </c>
      <c r="B30" s="91"/>
      <c r="C30" s="91"/>
      <c r="D30" s="91"/>
      <c r="E30" s="91"/>
      <c r="F30" s="91"/>
      <c r="G30" s="91"/>
      <c r="H30" s="91"/>
      <c r="I30" s="91"/>
      <c r="J30" s="91"/>
      <c r="K30" s="91"/>
      <c r="L30" s="91"/>
      <c r="M30" s="91"/>
      <c r="N30" s="52"/>
      <c r="O30" s="42"/>
      <c r="V30" s="8"/>
    </row>
    <row r="31" spans="1:22" x14ac:dyDescent="0.25">
      <c r="A31" s="14" t="s">
        <v>602</v>
      </c>
      <c r="B31" s="12" t="s">
        <v>230</v>
      </c>
      <c r="C31" s="12" t="s">
        <v>231</v>
      </c>
      <c r="D31" s="12" t="s">
        <v>232</v>
      </c>
      <c r="E31" s="12" t="s">
        <v>56</v>
      </c>
      <c r="F31" s="12" t="s">
        <v>26</v>
      </c>
      <c r="G31" s="12">
        <v>1</v>
      </c>
      <c r="H31" s="12" t="s">
        <v>233</v>
      </c>
      <c r="I31" s="22">
        <v>4.5138888888888888E-2</v>
      </c>
      <c r="J31" s="12" t="s">
        <v>8</v>
      </c>
      <c r="K31" s="12" t="s">
        <v>9</v>
      </c>
      <c r="L31" s="18" t="str">
        <f t="shared" ref="L31:M33" si="5">RIGHT(J31,LEN(J31)-1)</f>
        <v>manó</v>
      </c>
      <c r="M31" s="45" t="str">
        <f t="shared" si="5"/>
        <v>szóló</v>
      </c>
      <c r="N31" s="51">
        <v>7</v>
      </c>
      <c r="O31" s="10" t="s">
        <v>1586</v>
      </c>
      <c r="P31" s="1">
        <v>6.5</v>
      </c>
      <c r="Q31" s="1" t="s">
        <v>1312</v>
      </c>
      <c r="R31" s="1">
        <v>7.5</v>
      </c>
      <c r="S31" s="1"/>
      <c r="T31" s="1">
        <v>7.5</v>
      </c>
      <c r="U31" s="57" t="s">
        <v>1513</v>
      </c>
      <c r="V31" s="1">
        <f>N31+P31+R31+T31</f>
        <v>28.5</v>
      </c>
    </row>
    <row r="32" spans="1:22" x14ac:dyDescent="0.25">
      <c r="A32" s="14" t="s">
        <v>603</v>
      </c>
      <c r="B32" s="12" t="s">
        <v>230</v>
      </c>
      <c r="C32" s="12" t="s">
        <v>231</v>
      </c>
      <c r="D32" s="12" t="s">
        <v>234</v>
      </c>
      <c r="E32" s="12" t="s">
        <v>56</v>
      </c>
      <c r="F32" s="12" t="s">
        <v>26</v>
      </c>
      <c r="G32" s="12">
        <v>1</v>
      </c>
      <c r="H32" s="12" t="s">
        <v>235</v>
      </c>
      <c r="I32" s="22">
        <v>4.5138888888888888E-2</v>
      </c>
      <c r="J32" s="12" t="s">
        <v>8</v>
      </c>
      <c r="K32" s="12" t="s">
        <v>9</v>
      </c>
      <c r="L32" s="18" t="str">
        <f t="shared" si="5"/>
        <v>manó</v>
      </c>
      <c r="M32" s="45" t="str">
        <f t="shared" si="5"/>
        <v>szóló</v>
      </c>
      <c r="N32" s="51">
        <v>7</v>
      </c>
      <c r="O32" s="10" t="s">
        <v>1587</v>
      </c>
      <c r="P32" s="1">
        <v>8.5</v>
      </c>
      <c r="Q32" s="1" t="s">
        <v>1313</v>
      </c>
      <c r="R32" s="1">
        <v>7.7</v>
      </c>
      <c r="S32" s="1"/>
      <c r="T32" s="1">
        <v>8.6999999999999993</v>
      </c>
      <c r="U32" s="57" t="s">
        <v>1514</v>
      </c>
      <c r="V32" s="1">
        <f>N32+P32+R32+T32</f>
        <v>31.9</v>
      </c>
    </row>
    <row r="33" spans="1:22" x14ac:dyDescent="0.25">
      <c r="A33" s="14" t="s">
        <v>604</v>
      </c>
      <c r="B33" s="12" t="s">
        <v>230</v>
      </c>
      <c r="C33" s="12" t="s">
        <v>231</v>
      </c>
      <c r="D33" s="12" t="s">
        <v>236</v>
      </c>
      <c r="E33" s="12" t="s">
        <v>56</v>
      </c>
      <c r="F33" s="12" t="s">
        <v>26</v>
      </c>
      <c r="G33" s="12">
        <v>1</v>
      </c>
      <c r="H33" s="12" t="s">
        <v>237</v>
      </c>
      <c r="I33" s="22">
        <v>4.5138888888888888E-2</v>
      </c>
      <c r="J33" s="12" t="s">
        <v>8</v>
      </c>
      <c r="K33" s="12" t="s">
        <v>9</v>
      </c>
      <c r="L33" s="18" t="str">
        <f t="shared" si="5"/>
        <v>manó</v>
      </c>
      <c r="M33" s="45" t="str">
        <f t="shared" si="5"/>
        <v>szóló</v>
      </c>
      <c r="N33" s="51" t="s">
        <v>854</v>
      </c>
      <c r="O33" s="10" t="s">
        <v>1588</v>
      </c>
      <c r="P33" s="1">
        <v>7</v>
      </c>
      <c r="Q33" s="1" t="s">
        <v>1314</v>
      </c>
      <c r="R33" s="1">
        <v>7.4</v>
      </c>
      <c r="S33" s="1"/>
      <c r="T33" s="1">
        <v>8.5</v>
      </c>
      <c r="U33" s="57" t="s">
        <v>1515</v>
      </c>
      <c r="V33" s="1">
        <f>N33+P33+R33+T33</f>
        <v>30.700000000000003</v>
      </c>
    </row>
    <row r="34" spans="1:22" x14ac:dyDescent="0.25">
      <c r="A34" s="91" t="s">
        <v>802</v>
      </c>
      <c r="B34" s="91"/>
      <c r="C34" s="91"/>
      <c r="D34" s="91"/>
      <c r="E34" s="91"/>
      <c r="F34" s="91"/>
      <c r="G34" s="91"/>
      <c r="H34" s="91"/>
      <c r="I34" s="91"/>
      <c r="J34" s="91"/>
      <c r="K34" s="91"/>
      <c r="L34" s="91"/>
      <c r="M34" s="91"/>
      <c r="N34" s="52"/>
      <c r="O34" s="42"/>
      <c r="V34" s="8"/>
    </row>
    <row r="35" spans="1:22" x14ac:dyDescent="0.25">
      <c r="A35" s="14" t="s">
        <v>605</v>
      </c>
      <c r="B35" s="12" t="s">
        <v>230</v>
      </c>
      <c r="C35" s="12" t="s">
        <v>231</v>
      </c>
      <c r="D35" s="12" t="s">
        <v>244</v>
      </c>
      <c r="E35" s="12" t="s">
        <v>56</v>
      </c>
      <c r="F35" s="12" t="s">
        <v>26</v>
      </c>
      <c r="G35" s="12">
        <v>2</v>
      </c>
      <c r="H35" s="12" t="s">
        <v>245</v>
      </c>
      <c r="I35" s="22">
        <v>4.5138888888888888E-2</v>
      </c>
      <c r="J35" s="12" t="s">
        <v>8</v>
      </c>
      <c r="K35" s="12" t="s">
        <v>10</v>
      </c>
      <c r="L35" s="18" t="str">
        <f>RIGHT(J35,LEN(J35)-1)</f>
        <v>manó</v>
      </c>
      <c r="M35" s="45" t="str">
        <f>RIGHT(K35,LEN(K35)-1)</f>
        <v>duó</v>
      </c>
      <c r="N35" s="51">
        <v>8.5</v>
      </c>
      <c r="O35" s="10" t="s">
        <v>1589</v>
      </c>
      <c r="P35" s="1">
        <v>8</v>
      </c>
      <c r="Q35" s="1" t="s">
        <v>1315</v>
      </c>
      <c r="R35" s="1">
        <v>7.2</v>
      </c>
      <c r="S35" s="1"/>
      <c r="T35" s="1">
        <v>8.1999999999999993</v>
      </c>
      <c r="U35" s="57" t="s">
        <v>1516</v>
      </c>
      <c r="V35" s="1">
        <f>N35+P35+R35+T35</f>
        <v>31.9</v>
      </c>
    </row>
    <row r="36" spans="1:22" x14ac:dyDescent="0.25">
      <c r="A36" s="14" t="s">
        <v>606</v>
      </c>
      <c r="B36" s="12" t="s">
        <v>230</v>
      </c>
      <c r="C36" s="12" t="s">
        <v>231</v>
      </c>
      <c r="D36" s="12" t="s">
        <v>246</v>
      </c>
      <c r="E36" s="12" t="s">
        <v>56</v>
      </c>
      <c r="F36" s="12" t="s">
        <v>26</v>
      </c>
      <c r="G36" s="12">
        <v>2</v>
      </c>
      <c r="H36" s="12" t="s">
        <v>247</v>
      </c>
      <c r="I36" s="22">
        <v>4.5138888888888888E-2</v>
      </c>
      <c r="J36" s="12" t="s">
        <v>8</v>
      </c>
      <c r="K36" s="12" t="s">
        <v>10</v>
      </c>
      <c r="L36" s="18" t="str">
        <f>RIGHT(J36,LEN(J36)-1)</f>
        <v>manó</v>
      </c>
      <c r="M36" s="45" t="str">
        <f>RIGHT(K36,LEN(K36)-1)</f>
        <v>duó</v>
      </c>
      <c r="N36" s="51">
        <v>8.8000000000000007</v>
      </c>
      <c r="O36" s="10" t="s">
        <v>1590</v>
      </c>
      <c r="P36" s="1">
        <v>7.5</v>
      </c>
      <c r="Q36" s="1" t="s">
        <v>1316</v>
      </c>
      <c r="R36" s="1">
        <v>7.3</v>
      </c>
      <c r="S36" s="1"/>
      <c r="T36" s="1">
        <v>8.5</v>
      </c>
      <c r="U36" s="57" t="s">
        <v>1517</v>
      </c>
      <c r="V36" s="1">
        <f>N36+P36+R36+T36</f>
        <v>32.1</v>
      </c>
    </row>
    <row r="37" spans="1:22" x14ac:dyDescent="0.25">
      <c r="A37" s="91" t="s">
        <v>803</v>
      </c>
      <c r="B37" s="91"/>
      <c r="C37" s="91"/>
      <c r="D37" s="91"/>
      <c r="E37" s="91"/>
      <c r="F37" s="91"/>
      <c r="G37" s="91"/>
      <c r="H37" s="91"/>
      <c r="I37" s="91"/>
      <c r="J37" s="91"/>
      <c r="K37" s="91"/>
      <c r="L37" s="91"/>
      <c r="M37" s="91"/>
      <c r="N37" s="52"/>
      <c r="O37" s="42"/>
      <c r="V37" s="8"/>
    </row>
    <row r="38" spans="1:22" x14ac:dyDescent="0.25">
      <c r="A38" s="14" t="s">
        <v>607</v>
      </c>
      <c r="B38" s="12" t="s">
        <v>305</v>
      </c>
      <c r="C38" s="12" t="s">
        <v>333</v>
      </c>
      <c r="D38" s="12" t="s">
        <v>401</v>
      </c>
      <c r="E38" s="12" t="s">
        <v>150</v>
      </c>
      <c r="F38" s="12" t="s">
        <v>26</v>
      </c>
      <c r="G38" s="12">
        <v>1</v>
      </c>
      <c r="H38" s="12" t="s">
        <v>501</v>
      </c>
      <c r="I38" s="22">
        <v>0</v>
      </c>
      <c r="J38" s="12" t="s">
        <v>8</v>
      </c>
      <c r="K38" s="12" t="s">
        <v>9</v>
      </c>
      <c r="L38" s="18" t="str">
        <f>RIGHT(J38,LEN(J38)-1)</f>
        <v>manó</v>
      </c>
      <c r="M38" s="45" t="str">
        <f>RIGHT(K38,LEN(K38)-1)</f>
        <v>szóló</v>
      </c>
      <c r="N38" s="51">
        <v>8</v>
      </c>
      <c r="O38" s="10"/>
      <c r="P38" s="1">
        <v>7.5</v>
      </c>
      <c r="Q38" s="1" t="s">
        <v>1317</v>
      </c>
      <c r="R38" s="1">
        <v>7</v>
      </c>
      <c r="S38" s="1"/>
      <c r="T38" s="1">
        <v>9</v>
      </c>
      <c r="U38" s="57" t="s">
        <v>1518</v>
      </c>
      <c r="V38" s="1">
        <f>N38+P38+R38+T38</f>
        <v>31.5</v>
      </c>
    </row>
    <row r="39" spans="1:22" x14ac:dyDescent="0.25">
      <c r="A39" s="91" t="s">
        <v>804</v>
      </c>
      <c r="B39" s="91"/>
      <c r="C39" s="91"/>
      <c r="D39" s="91"/>
      <c r="E39" s="91"/>
      <c r="F39" s="91"/>
      <c r="G39" s="91"/>
      <c r="H39" s="91"/>
      <c r="I39" s="91"/>
      <c r="J39" s="91"/>
      <c r="K39" s="91"/>
      <c r="L39" s="91"/>
      <c r="M39" s="91"/>
      <c r="N39" s="52"/>
      <c r="O39" s="42"/>
      <c r="V39" s="8"/>
    </row>
    <row r="40" spans="1:22" ht="26.25" x14ac:dyDescent="0.25">
      <c r="A40" s="14" t="s">
        <v>608</v>
      </c>
      <c r="B40" s="12" t="s">
        <v>99</v>
      </c>
      <c r="C40" s="12" t="s">
        <v>100</v>
      </c>
      <c r="D40" s="12" t="s">
        <v>546</v>
      </c>
      <c r="E40" s="12" t="s">
        <v>150</v>
      </c>
      <c r="F40" s="12" t="s">
        <v>26</v>
      </c>
      <c r="G40" s="12">
        <v>3</v>
      </c>
      <c r="H40" s="12" t="s">
        <v>547</v>
      </c>
      <c r="I40" s="22">
        <v>0</v>
      </c>
      <c r="J40" s="12" t="s">
        <v>8</v>
      </c>
      <c r="K40" s="12" t="s">
        <v>11</v>
      </c>
      <c r="L40" s="18" t="str">
        <f>RIGHT(J40,LEN(J40)-1)</f>
        <v>manó</v>
      </c>
      <c r="M40" s="45" t="str">
        <f>RIGHT(K40,LEN(K40)-1)</f>
        <v>trió</v>
      </c>
      <c r="N40" s="51" t="s">
        <v>853</v>
      </c>
      <c r="O40" s="10"/>
      <c r="P40" s="1">
        <v>6</v>
      </c>
      <c r="Q40" s="1" t="s">
        <v>1318</v>
      </c>
      <c r="R40" s="1">
        <v>7</v>
      </c>
      <c r="S40" s="1"/>
      <c r="T40" s="1">
        <v>7.5</v>
      </c>
      <c r="U40" s="57" t="s">
        <v>1519</v>
      </c>
      <c r="V40" s="1">
        <f>N40+P40+R40+T40</f>
        <v>29</v>
      </c>
    </row>
    <row r="41" spans="1:22" x14ac:dyDescent="0.25">
      <c r="A41" s="26"/>
      <c r="B41" s="27"/>
      <c r="C41" s="27"/>
      <c r="D41" s="27"/>
      <c r="E41" s="27"/>
      <c r="F41" s="27"/>
      <c r="G41" s="27"/>
      <c r="H41" s="27"/>
      <c r="I41" s="38"/>
      <c r="J41" s="27"/>
      <c r="K41" s="27"/>
      <c r="L41" s="27"/>
      <c r="M41" s="27"/>
      <c r="N41" s="53"/>
      <c r="O41" s="29"/>
      <c r="V41" s="47"/>
    </row>
    <row r="42" spans="1:22" x14ac:dyDescent="0.25">
      <c r="A42" s="91" t="s">
        <v>805</v>
      </c>
      <c r="B42" s="91"/>
      <c r="C42" s="91"/>
      <c r="D42" s="91"/>
      <c r="E42" s="91"/>
      <c r="F42" s="91"/>
      <c r="G42" s="91"/>
      <c r="H42" s="91"/>
      <c r="I42" s="91"/>
      <c r="J42" s="91"/>
      <c r="K42" s="91"/>
      <c r="L42" s="91"/>
      <c r="M42" s="91"/>
      <c r="N42" s="54"/>
      <c r="O42" s="46"/>
      <c r="V42" s="48"/>
    </row>
    <row r="43" spans="1:22" ht="26.25" x14ac:dyDescent="0.25">
      <c r="A43" s="14" t="s">
        <v>609</v>
      </c>
      <c r="B43" s="12" t="s">
        <v>258</v>
      </c>
      <c r="C43" s="12" t="s">
        <v>259</v>
      </c>
      <c r="D43" s="12" t="s">
        <v>260</v>
      </c>
      <c r="E43" s="12" t="s">
        <v>569</v>
      </c>
      <c r="F43" s="12" t="s">
        <v>26</v>
      </c>
      <c r="G43" s="12">
        <v>1</v>
      </c>
      <c r="H43" s="12" t="s">
        <v>261</v>
      </c>
      <c r="I43" s="22">
        <v>6.25E-2</v>
      </c>
      <c r="J43" s="12" t="s">
        <v>15</v>
      </c>
      <c r="K43" s="12" t="s">
        <v>9</v>
      </c>
      <c r="L43" s="18" t="str">
        <f>RIGHT(J43,LEN(J43)-1)</f>
        <v>gyermek</v>
      </c>
      <c r="M43" s="45" t="str">
        <f>RIGHT(K43,LEN(K43)-1)</f>
        <v>szóló</v>
      </c>
      <c r="N43" s="51">
        <v>7</v>
      </c>
      <c r="O43" s="10"/>
      <c r="P43" s="1">
        <v>6</v>
      </c>
      <c r="Q43" s="1" t="s">
        <v>1319</v>
      </c>
      <c r="R43" s="1">
        <v>7.5</v>
      </c>
      <c r="S43" s="1"/>
      <c r="T43" s="1">
        <v>7</v>
      </c>
      <c r="U43" s="57" t="s">
        <v>1520</v>
      </c>
      <c r="V43" s="1">
        <f>N43+P43+R43+T43</f>
        <v>27.5</v>
      </c>
    </row>
    <row r="44" spans="1:22" ht="26.25" x14ac:dyDescent="0.25">
      <c r="A44" s="14" t="s">
        <v>610</v>
      </c>
      <c r="B44" s="12" t="s">
        <v>258</v>
      </c>
      <c r="C44" s="12" t="s">
        <v>259</v>
      </c>
      <c r="D44" s="12" t="s">
        <v>262</v>
      </c>
      <c r="E44" s="12" t="s">
        <v>569</v>
      </c>
      <c r="F44" s="12" t="s">
        <v>26</v>
      </c>
      <c r="G44" s="12">
        <v>1</v>
      </c>
      <c r="H44" s="12" t="s">
        <v>263</v>
      </c>
      <c r="I44" s="22">
        <v>6.9444444444444434E-2</v>
      </c>
      <c r="J44" s="12" t="s">
        <v>15</v>
      </c>
      <c r="K44" s="12" t="s">
        <v>9</v>
      </c>
      <c r="L44" s="18" t="str">
        <f>RIGHT(J44,LEN(J44)-1)</f>
        <v>gyermek</v>
      </c>
      <c r="M44" s="45" t="str">
        <f>RIGHT(K44,LEN(K44)-1)</f>
        <v>szóló</v>
      </c>
      <c r="N44" s="51" t="s">
        <v>853</v>
      </c>
      <c r="O44" s="10"/>
      <c r="P44" s="1">
        <v>6.5</v>
      </c>
      <c r="Q44" s="1" t="s">
        <v>1320</v>
      </c>
      <c r="R44" s="1">
        <v>7.5</v>
      </c>
      <c r="S44" s="1"/>
      <c r="T44" s="1">
        <v>8.5</v>
      </c>
      <c r="U44" s="57" t="s">
        <v>1521</v>
      </c>
      <c r="V44" s="1">
        <f>N44+P44+R44+T44</f>
        <v>31</v>
      </c>
    </row>
    <row r="45" spans="1:22" x14ac:dyDescent="0.25">
      <c r="A45" s="91" t="s">
        <v>806</v>
      </c>
      <c r="B45" s="91"/>
      <c r="C45" s="91"/>
      <c r="D45" s="91"/>
      <c r="E45" s="91"/>
      <c r="F45" s="91"/>
      <c r="G45" s="91"/>
      <c r="H45" s="91"/>
      <c r="I45" s="91"/>
      <c r="J45" s="91"/>
      <c r="K45" s="91"/>
      <c r="L45" s="91"/>
      <c r="M45" s="91"/>
      <c r="N45" s="52"/>
      <c r="O45" s="42"/>
      <c r="V45" s="8"/>
    </row>
    <row r="46" spans="1:22" ht="26.25" x14ac:dyDescent="0.25">
      <c r="A46" s="25" t="s">
        <v>611</v>
      </c>
      <c r="B46" s="12" t="s">
        <v>301</v>
      </c>
      <c r="C46" s="12" t="s">
        <v>326</v>
      </c>
      <c r="D46" s="12" t="s">
        <v>537</v>
      </c>
      <c r="E46" s="12" t="s">
        <v>93</v>
      </c>
      <c r="F46" s="12" t="s">
        <v>25</v>
      </c>
      <c r="G46" s="12">
        <v>1</v>
      </c>
      <c r="H46" s="12" t="s">
        <v>477</v>
      </c>
      <c r="I46" s="22">
        <v>0</v>
      </c>
      <c r="J46" s="12" t="s">
        <v>15</v>
      </c>
      <c r="K46" s="12" t="s">
        <v>9</v>
      </c>
      <c r="L46" s="12" t="str">
        <f>RIGHT(J46,LEN(J46)-1)</f>
        <v>gyermek</v>
      </c>
      <c r="M46" s="50" t="str">
        <f>RIGHT(K46,LEN(K46)-1)</f>
        <v>szóló</v>
      </c>
      <c r="N46" s="51" t="s">
        <v>853</v>
      </c>
      <c r="O46" s="10"/>
      <c r="P46" s="1">
        <v>7.5</v>
      </c>
      <c r="Q46" s="1" t="s">
        <v>1321</v>
      </c>
      <c r="R46" s="1">
        <v>7.6</v>
      </c>
      <c r="S46" s="1"/>
      <c r="T46" s="1">
        <v>9.6999999999999993</v>
      </c>
      <c r="U46" s="57" t="s">
        <v>1522</v>
      </c>
      <c r="V46" s="1">
        <f>N46+P46+R46+T46</f>
        <v>33.299999999999997</v>
      </c>
    </row>
    <row r="47" spans="1:22" x14ac:dyDescent="0.25">
      <c r="A47" s="25" t="s">
        <v>612</v>
      </c>
      <c r="B47" s="12" t="s">
        <v>582</v>
      </c>
      <c r="C47" s="12" t="s">
        <v>583</v>
      </c>
      <c r="D47" s="12" t="s">
        <v>831</v>
      </c>
      <c r="E47" s="12" t="s">
        <v>93</v>
      </c>
      <c r="F47" s="12" t="s">
        <v>25</v>
      </c>
      <c r="G47" s="12">
        <v>1</v>
      </c>
      <c r="H47" s="12" t="s">
        <v>832</v>
      </c>
      <c r="I47" s="22">
        <v>4.9305555555555554E-2</v>
      </c>
      <c r="J47" s="12" t="s">
        <v>15</v>
      </c>
      <c r="K47" s="12" t="s">
        <v>9</v>
      </c>
      <c r="L47" s="12" t="str">
        <f>RIGHT(J47,LEN(J47)-1)</f>
        <v>gyermek</v>
      </c>
      <c r="M47" s="50" t="str">
        <f>RIGHT(K47,LEN(K47)-1)</f>
        <v>szóló</v>
      </c>
      <c r="N47" s="51" t="s">
        <v>856</v>
      </c>
      <c r="O47" s="10"/>
      <c r="P47" s="1">
        <v>7</v>
      </c>
      <c r="Q47" s="1">
        <v>7</v>
      </c>
      <c r="R47" s="1">
        <v>8.4</v>
      </c>
      <c r="S47" s="1"/>
      <c r="T47" s="1">
        <v>9</v>
      </c>
      <c r="U47" s="57" t="s">
        <v>1523</v>
      </c>
      <c r="V47" s="1">
        <f>N47+P47+R47+T47</f>
        <v>32.799999999999997</v>
      </c>
    </row>
    <row r="48" spans="1:22" x14ac:dyDescent="0.25">
      <c r="A48" s="91" t="s">
        <v>807</v>
      </c>
      <c r="B48" s="91"/>
      <c r="C48" s="91"/>
      <c r="D48" s="91"/>
      <c r="E48" s="91"/>
      <c r="F48" s="91"/>
      <c r="G48" s="91"/>
      <c r="H48" s="91"/>
      <c r="I48" s="91"/>
      <c r="J48" s="91"/>
      <c r="K48" s="91"/>
      <c r="L48" s="91"/>
      <c r="M48" s="91"/>
      <c r="N48" s="52"/>
      <c r="O48" s="42"/>
      <c r="V48" s="8"/>
    </row>
    <row r="49" spans="1:22" ht="26.25" x14ac:dyDescent="0.25">
      <c r="A49" s="14" t="s">
        <v>613</v>
      </c>
      <c r="B49" s="12" t="s">
        <v>301</v>
      </c>
      <c r="C49" s="12" t="s">
        <v>326</v>
      </c>
      <c r="D49" s="12" t="s">
        <v>250</v>
      </c>
      <c r="E49" s="12" t="s">
        <v>93</v>
      </c>
      <c r="F49" s="12" t="s">
        <v>25</v>
      </c>
      <c r="G49" s="12">
        <v>2</v>
      </c>
      <c r="H49" s="12" t="s">
        <v>527</v>
      </c>
      <c r="I49" s="22">
        <v>0</v>
      </c>
      <c r="J49" s="12" t="s">
        <v>15</v>
      </c>
      <c r="K49" s="12" t="s">
        <v>10</v>
      </c>
      <c r="L49" s="18" t="str">
        <f>RIGHT(J49,LEN(J49)-1)</f>
        <v>gyermek</v>
      </c>
      <c r="M49" s="45" t="str">
        <f>RIGHT(K49,LEN(K49)-1)</f>
        <v>duó</v>
      </c>
      <c r="N49" s="51">
        <v>8</v>
      </c>
      <c r="O49" s="10"/>
      <c r="P49" s="1">
        <v>7.5</v>
      </c>
      <c r="Q49" s="1">
        <v>7.5</v>
      </c>
      <c r="R49" s="1">
        <v>7.1</v>
      </c>
      <c r="S49" s="1"/>
      <c r="T49" s="1">
        <v>9.4</v>
      </c>
      <c r="U49" s="57" t="s">
        <v>1524</v>
      </c>
      <c r="V49" s="1">
        <f>N49+P49+R49+T49</f>
        <v>32</v>
      </c>
    </row>
    <row r="50" spans="1:22" x14ac:dyDescent="0.25">
      <c r="A50" s="91" t="s">
        <v>808</v>
      </c>
      <c r="B50" s="91"/>
      <c r="C50" s="91"/>
      <c r="D50" s="91"/>
      <c r="E50" s="91"/>
      <c r="F50" s="91"/>
      <c r="G50" s="91"/>
      <c r="H50" s="91"/>
      <c r="I50" s="91"/>
      <c r="J50" s="91"/>
      <c r="K50" s="91"/>
      <c r="L50" s="91"/>
      <c r="M50" s="91"/>
      <c r="N50" s="52"/>
      <c r="O50" s="42"/>
      <c r="V50" s="8"/>
    </row>
    <row r="51" spans="1:22" x14ac:dyDescent="0.25">
      <c r="A51" s="14" t="s">
        <v>614</v>
      </c>
      <c r="B51" s="12" t="s">
        <v>293</v>
      </c>
      <c r="C51" s="12" t="s">
        <v>317</v>
      </c>
      <c r="D51" s="12"/>
      <c r="E51" s="12" t="s">
        <v>56</v>
      </c>
      <c r="F51" s="12" t="s">
        <v>26</v>
      </c>
      <c r="G51" s="12">
        <v>1</v>
      </c>
      <c r="H51" s="12" t="s">
        <v>448</v>
      </c>
      <c r="I51" s="22">
        <v>0</v>
      </c>
      <c r="J51" s="12" t="s">
        <v>15</v>
      </c>
      <c r="K51" s="12" t="s">
        <v>9</v>
      </c>
      <c r="L51" s="18" t="str">
        <f t="shared" ref="L51:M54" si="6">RIGHT(J51,LEN(J51)-1)</f>
        <v>gyermek</v>
      </c>
      <c r="M51" s="45" t="str">
        <f t="shared" si="6"/>
        <v>szóló</v>
      </c>
      <c r="N51" s="51">
        <v>8</v>
      </c>
      <c r="O51" s="10" t="s">
        <v>1591</v>
      </c>
      <c r="P51" s="1">
        <v>7</v>
      </c>
      <c r="Q51" s="1" t="s">
        <v>1322</v>
      </c>
      <c r="R51" s="1">
        <v>8</v>
      </c>
      <c r="S51" s="1"/>
      <c r="T51" s="1">
        <v>7.9</v>
      </c>
      <c r="U51" s="57" t="s">
        <v>1525</v>
      </c>
      <c r="V51" s="1">
        <f>N51+P51+R51+T51</f>
        <v>30.9</v>
      </c>
    </row>
    <row r="52" spans="1:22" x14ac:dyDescent="0.25">
      <c r="A52" s="14" t="s">
        <v>615</v>
      </c>
      <c r="B52" s="12" t="s">
        <v>230</v>
      </c>
      <c r="C52" s="12" t="s">
        <v>231</v>
      </c>
      <c r="D52" s="12" t="s">
        <v>238</v>
      </c>
      <c r="E52" s="12" t="s">
        <v>56</v>
      </c>
      <c r="F52" s="12" t="s">
        <v>26</v>
      </c>
      <c r="G52" s="12">
        <v>1</v>
      </c>
      <c r="H52" s="12" t="s">
        <v>239</v>
      </c>
      <c r="I52" s="22">
        <v>4.7916666666666663E-2</v>
      </c>
      <c r="J52" s="12" t="s">
        <v>15</v>
      </c>
      <c r="K52" s="12" t="s">
        <v>9</v>
      </c>
      <c r="L52" s="18" t="str">
        <f t="shared" si="6"/>
        <v>gyermek</v>
      </c>
      <c r="M52" s="45" t="str">
        <f t="shared" si="6"/>
        <v>szóló</v>
      </c>
      <c r="N52" s="51">
        <v>7</v>
      </c>
      <c r="O52" s="10" t="s">
        <v>1592</v>
      </c>
      <c r="P52" s="1">
        <v>7.5</v>
      </c>
      <c r="Q52" s="1" t="s">
        <v>1323</v>
      </c>
      <c r="R52" s="1">
        <v>7.3</v>
      </c>
      <c r="S52" s="1"/>
      <c r="T52" s="1">
        <v>8.6999999999999993</v>
      </c>
      <c r="U52" s="57" t="s">
        <v>1526</v>
      </c>
      <c r="V52" s="1">
        <f>N52+P52+R52+T52</f>
        <v>30.5</v>
      </c>
    </row>
    <row r="53" spans="1:22" x14ac:dyDescent="0.25">
      <c r="A53" s="14" t="s">
        <v>616</v>
      </c>
      <c r="B53" s="12" t="s">
        <v>230</v>
      </c>
      <c r="C53" s="12" t="s">
        <v>231</v>
      </c>
      <c r="D53" s="12" t="s">
        <v>240</v>
      </c>
      <c r="E53" s="12" t="s">
        <v>56</v>
      </c>
      <c r="F53" s="12" t="s">
        <v>26</v>
      </c>
      <c r="G53" s="12">
        <v>1</v>
      </c>
      <c r="H53" s="12" t="s">
        <v>241</v>
      </c>
      <c r="I53" s="22">
        <v>4.5138888888888888E-2</v>
      </c>
      <c r="J53" s="12" t="s">
        <v>15</v>
      </c>
      <c r="K53" s="12" t="s">
        <v>9</v>
      </c>
      <c r="L53" s="18" t="str">
        <f t="shared" si="6"/>
        <v>gyermek</v>
      </c>
      <c r="M53" s="45" t="str">
        <f t="shared" si="6"/>
        <v>szóló</v>
      </c>
      <c r="N53" s="51" t="s">
        <v>857</v>
      </c>
      <c r="O53" s="10" t="s">
        <v>1593</v>
      </c>
      <c r="P53" s="1">
        <v>7</v>
      </c>
      <c r="Q53" s="1" t="s">
        <v>1324</v>
      </c>
      <c r="R53" s="1">
        <v>7</v>
      </c>
      <c r="S53" s="1"/>
      <c r="T53" s="1">
        <v>8</v>
      </c>
      <c r="U53" s="57" t="s">
        <v>1527</v>
      </c>
      <c r="V53" s="1">
        <f>N53+P53+R53+T53</f>
        <v>29.9</v>
      </c>
    </row>
    <row r="54" spans="1:22" x14ac:dyDescent="0.25">
      <c r="A54" s="14" t="s">
        <v>617</v>
      </c>
      <c r="B54" s="12" t="s">
        <v>230</v>
      </c>
      <c r="C54" s="12" t="s">
        <v>231</v>
      </c>
      <c r="D54" s="12" t="s">
        <v>242</v>
      </c>
      <c r="E54" s="12" t="s">
        <v>56</v>
      </c>
      <c r="F54" s="12" t="s">
        <v>26</v>
      </c>
      <c r="G54" s="12">
        <v>1</v>
      </c>
      <c r="H54" s="12" t="s">
        <v>243</v>
      </c>
      <c r="I54" s="22">
        <v>4.5138888888888888E-2</v>
      </c>
      <c r="J54" s="12" t="s">
        <v>15</v>
      </c>
      <c r="K54" s="12" t="s">
        <v>9</v>
      </c>
      <c r="L54" s="18" t="str">
        <f t="shared" si="6"/>
        <v>gyermek</v>
      </c>
      <c r="M54" s="45" t="str">
        <f t="shared" si="6"/>
        <v>szóló</v>
      </c>
      <c r="N54" s="51">
        <v>7</v>
      </c>
      <c r="O54" s="10" t="s">
        <v>1594</v>
      </c>
      <c r="P54" s="1">
        <v>6.3</v>
      </c>
      <c r="Q54" s="1" t="s">
        <v>1325</v>
      </c>
      <c r="R54" s="1">
        <v>7.1</v>
      </c>
      <c r="S54" s="1"/>
      <c r="T54" s="1">
        <v>8.5</v>
      </c>
      <c r="U54" s="57" t="s">
        <v>1528</v>
      </c>
      <c r="V54" s="1">
        <f>N54+P54+R54+T54</f>
        <v>28.9</v>
      </c>
    </row>
    <row r="55" spans="1:22" x14ac:dyDescent="0.25">
      <c r="A55" s="91" t="s">
        <v>1563</v>
      </c>
      <c r="B55" s="91"/>
      <c r="C55" s="91"/>
      <c r="D55" s="91"/>
      <c r="E55" s="91"/>
      <c r="F55" s="91"/>
      <c r="G55" s="91"/>
      <c r="H55" s="91"/>
      <c r="I55" s="91"/>
      <c r="J55" s="91"/>
      <c r="K55" s="91"/>
      <c r="L55" s="91"/>
      <c r="M55" s="91"/>
      <c r="N55" s="52"/>
      <c r="O55" s="42"/>
      <c r="V55" s="8"/>
    </row>
    <row r="56" spans="1:22" x14ac:dyDescent="0.25">
      <c r="A56" s="14" t="s">
        <v>618</v>
      </c>
      <c r="B56" s="12" t="s">
        <v>291</v>
      </c>
      <c r="C56" s="12" t="s">
        <v>315</v>
      </c>
      <c r="D56" s="12" t="s">
        <v>428</v>
      </c>
      <c r="E56" s="12" t="s">
        <v>56</v>
      </c>
      <c r="F56" s="12" t="s">
        <v>26</v>
      </c>
      <c r="G56" s="12">
        <v>2</v>
      </c>
      <c r="H56" s="12" t="s">
        <v>530</v>
      </c>
      <c r="I56" s="22">
        <v>0</v>
      </c>
      <c r="J56" s="12" t="s">
        <v>15</v>
      </c>
      <c r="K56" s="12" t="s">
        <v>10</v>
      </c>
      <c r="L56" s="18" t="str">
        <f t="shared" ref="L56:M59" si="7">RIGHT(J56,LEN(J56)-1)</f>
        <v>gyermek</v>
      </c>
      <c r="M56" s="45" t="str">
        <f t="shared" si="7"/>
        <v>duó</v>
      </c>
      <c r="N56" s="51" t="s">
        <v>853</v>
      </c>
      <c r="O56" s="10" t="s">
        <v>1595</v>
      </c>
      <c r="P56" s="1">
        <v>8</v>
      </c>
      <c r="Q56" s="1" t="s">
        <v>1326</v>
      </c>
      <c r="R56" s="1">
        <v>8.1999999999999993</v>
      </c>
      <c r="S56" s="1"/>
      <c r="T56" s="1">
        <v>8.5</v>
      </c>
      <c r="U56" s="57" t="s">
        <v>1529</v>
      </c>
      <c r="V56" s="1">
        <f>N56+P56+R56+T56</f>
        <v>33.200000000000003</v>
      </c>
    </row>
    <row r="57" spans="1:22" x14ac:dyDescent="0.25">
      <c r="A57" s="14" t="s">
        <v>619</v>
      </c>
      <c r="B57" s="12" t="s">
        <v>312</v>
      </c>
      <c r="C57" s="12" t="s">
        <v>342</v>
      </c>
      <c r="D57" s="12" t="s">
        <v>431</v>
      </c>
      <c r="E57" s="12" t="s">
        <v>56</v>
      </c>
      <c r="F57" s="12" t="s">
        <v>26</v>
      </c>
      <c r="G57" s="12">
        <v>2</v>
      </c>
      <c r="H57" s="12" t="s">
        <v>533</v>
      </c>
      <c r="I57" s="22">
        <v>0</v>
      </c>
      <c r="J57" s="12" t="s">
        <v>15</v>
      </c>
      <c r="K57" s="12" t="s">
        <v>10</v>
      </c>
      <c r="L57" s="18" t="str">
        <f t="shared" si="7"/>
        <v>gyermek</v>
      </c>
      <c r="M57" s="45" t="str">
        <f t="shared" si="7"/>
        <v>duó</v>
      </c>
      <c r="N57" s="51" t="s">
        <v>858</v>
      </c>
      <c r="O57" s="10" t="s">
        <v>1596</v>
      </c>
      <c r="P57" s="1">
        <v>7.5</v>
      </c>
      <c r="Q57" s="1" t="s">
        <v>1327</v>
      </c>
      <c r="R57" s="1">
        <v>7.6</v>
      </c>
      <c r="S57" s="1"/>
      <c r="T57" s="1">
        <v>7</v>
      </c>
      <c r="U57" s="57" t="s">
        <v>1530</v>
      </c>
      <c r="V57" s="1">
        <f>N57+P57+R57+T57</f>
        <v>29.7</v>
      </c>
    </row>
    <row r="58" spans="1:22" ht="26.25" x14ac:dyDescent="0.25">
      <c r="A58" s="14" t="s">
        <v>620</v>
      </c>
      <c r="B58" s="12" t="s">
        <v>291</v>
      </c>
      <c r="C58" s="12" t="s">
        <v>315</v>
      </c>
      <c r="D58" s="12" t="s">
        <v>349</v>
      </c>
      <c r="E58" s="12" t="s">
        <v>56</v>
      </c>
      <c r="F58" s="12" t="s">
        <v>26</v>
      </c>
      <c r="G58" s="12">
        <v>3</v>
      </c>
      <c r="H58" s="12" t="s">
        <v>444</v>
      </c>
      <c r="I58" s="22">
        <v>0</v>
      </c>
      <c r="J58" s="12" t="s">
        <v>15</v>
      </c>
      <c r="K58" s="12" t="s">
        <v>11</v>
      </c>
      <c r="L58" s="18" t="str">
        <f t="shared" si="7"/>
        <v>gyermek</v>
      </c>
      <c r="M58" s="45" t="str">
        <f t="shared" si="7"/>
        <v>trió</v>
      </c>
      <c r="N58" s="51" t="s">
        <v>854</v>
      </c>
      <c r="O58" s="10" t="s">
        <v>1597</v>
      </c>
      <c r="P58" s="1">
        <v>8</v>
      </c>
      <c r="Q58" s="1" t="s">
        <v>1328</v>
      </c>
      <c r="R58" s="1">
        <v>8</v>
      </c>
      <c r="S58" s="1"/>
      <c r="T58" s="1">
        <v>7.6</v>
      </c>
      <c r="U58" s="57" t="s">
        <v>1531</v>
      </c>
      <c r="V58" s="1">
        <f>N58+P58+R58+T58</f>
        <v>31.4</v>
      </c>
    </row>
    <row r="59" spans="1:22" x14ac:dyDescent="0.25">
      <c r="A59" s="14" t="s">
        <v>627</v>
      </c>
      <c r="B59" s="12" t="s">
        <v>561</v>
      </c>
      <c r="C59" s="12" t="s">
        <v>562</v>
      </c>
      <c r="D59" s="12"/>
      <c r="E59" s="12" t="s">
        <v>563</v>
      </c>
      <c r="F59" s="12" t="s">
        <v>25</v>
      </c>
      <c r="G59" s="12">
        <v>2</v>
      </c>
      <c r="H59" s="12" t="s">
        <v>564</v>
      </c>
      <c r="I59" s="22">
        <v>8.3333333333333329E-2</v>
      </c>
      <c r="J59" s="12" t="s">
        <v>15</v>
      </c>
      <c r="K59" s="12" t="s">
        <v>10</v>
      </c>
      <c r="L59" s="18" t="str">
        <f t="shared" si="7"/>
        <v>gyermek</v>
      </c>
      <c r="M59" s="45" t="str">
        <f t="shared" si="7"/>
        <v>duó</v>
      </c>
      <c r="N59" s="51" t="s">
        <v>859</v>
      </c>
      <c r="O59" s="10" t="s">
        <v>1600</v>
      </c>
      <c r="P59" s="1">
        <v>8</v>
      </c>
      <c r="Q59" s="1"/>
      <c r="R59" s="1">
        <v>7.7</v>
      </c>
      <c r="S59" s="1"/>
      <c r="T59" s="1">
        <v>9.4</v>
      </c>
      <c r="U59" s="57" t="s">
        <v>1538</v>
      </c>
      <c r="V59" s="1">
        <f>N59+P59+R59+T59</f>
        <v>34</v>
      </c>
    </row>
    <row r="60" spans="1:22" x14ac:dyDescent="0.25">
      <c r="A60" s="91" t="s">
        <v>1562</v>
      </c>
      <c r="B60" s="91"/>
      <c r="C60" s="91"/>
      <c r="D60" s="91"/>
      <c r="E60" s="91"/>
      <c r="F60" s="91"/>
      <c r="G60" s="91"/>
      <c r="H60" s="91"/>
      <c r="I60" s="91"/>
      <c r="J60" s="91"/>
      <c r="K60" s="91"/>
      <c r="L60" s="91"/>
      <c r="M60" s="91"/>
      <c r="N60" s="52"/>
      <c r="O60" s="42"/>
      <c r="V60" s="8"/>
    </row>
    <row r="61" spans="1:22" ht="26.25" x14ac:dyDescent="0.25">
      <c r="A61" s="14" t="s">
        <v>621</v>
      </c>
      <c r="B61" s="12" t="s">
        <v>165</v>
      </c>
      <c r="C61" s="12" t="s">
        <v>166</v>
      </c>
      <c r="D61" s="12" t="s">
        <v>167</v>
      </c>
      <c r="E61" s="12" t="s">
        <v>56</v>
      </c>
      <c r="F61" s="12" t="s">
        <v>26</v>
      </c>
      <c r="G61" s="12">
        <v>5</v>
      </c>
      <c r="H61" s="12" t="s">
        <v>168</v>
      </c>
      <c r="I61" s="22">
        <v>0.11805555555555557</v>
      </c>
      <c r="J61" s="12" t="s">
        <v>15</v>
      </c>
      <c r="K61" s="12" t="s">
        <v>12</v>
      </c>
      <c r="L61" s="18" t="str">
        <f t="shared" ref="L61:M62" si="8">RIGHT(J61,LEN(J61)-1)</f>
        <v>gyermek</v>
      </c>
      <c r="M61" s="45" t="str">
        <f t="shared" si="8"/>
        <v>csoport</v>
      </c>
      <c r="N61" s="51">
        <v>7</v>
      </c>
      <c r="O61" s="10" t="s">
        <v>1598</v>
      </c>
      <c r="P61" s="1">
        <v>6</v>
      </c>
      <c r="Q61" s="1" t="s">
        <v>1329</v>
      </c>
      <c r="R61" s="1">
        <v>8.3000000000000007</v>
      </c>
      <c r="S61" s="1"/>
      <c r="T61" s="1">
        <v>7.2</v>
      </c>
      <c r="U61" s="57" t="s">
        <v>1532</v>
      </c>
      <c r="V61" s="1">
        <f>N61+P61+R61+T61</f>
        <v>28.5</v>
      </c>
    </row>
    <row r="62" spans="1:22" ht="26.25" x14ac:dyDescent="0.25">
      <c r="A62" s="14" t="s">
        <v>622</v>
      </c>
      <c r="B62" s="12" t="s">
        <v>291</v>
      </c>
      <c r="C62" s="12" t="s">
        <v>315</v>
      </c>
      <c r="D62" s="12" t="s">
        <v>432</v>
      </c>
      <c r="E62" s="12" t="s">
        <v>56</v>
      </c>
      <c r="F62" s="12" t="s">
        <v>26</v>
      </c>
      <c r="G62" s="12">
        <v>5</v>
      </c>
      <c r="H62" s="12" t="s">
        <v>846</v>
      </c>
      <c r="I62" s="22">
        <v>0</v>
      </c>
      <c r="J62" s="12" t="s">
        <v>15</v>
      </c>
      <c r="K62" s="12" t="s">
        <v>12</v>
      </c>
      <c r="L62" s="18" t="str">
        <f t="shared" si="8"/>
        <v>gyermek</v>
      </c>
      <c r="M62" s="45" t="str">
        <f t="shared" si="8"/>
        <v>csoport</v>
      </c>
      <c r="N62" s="51">
        <v>10</v>
      </c>
      <c r="O62" s="10" t="s">
        <v>1599</v>
      </c>
      <c r="P62" s="1">
        <v>7.5</v>
      </c>
      <c r="Q62" s="1" t="s">
        <v>1330</v>
      </c>
      <c r="R62" s="1">
        <v>7.3</v>
      </c>
      <c r="S62" s="1"/>
      <c r="T62" s="1">
        <v>8.5</v>
      </c>
      <c r="U62" s="57" t="s">
        <v>1533</v>
      </c>
      <c r="V62" s="1">
        <f>N62+P62+R62+T62</f>
        <v>33.299999999999997</v>
      </c>
    </row>
    <row r="63" spans="1:22" x14ac:dyDescent="0.25">
      <c r="A63" s="91" t="s">
        <v>809</v>
      </c>
      <c r="B63" s="91"/>
      <c r="C63" s="91"/>
      <c r="D63" s="91"/>
      <c r="E63" s="91"/>
      <c r="F63" s="91"/>
      <c r="G63" s="91"/>
      <c r="H63" s="91"/>
      <c r="I63" s="91"/>
      <c r="J63" s="91"/>
      <c r="K63" s="91"/>
      <c r="L63" s="91"/>
      <c r="M63" s="91"/>
      <c r="N63" s="52"/>
      <c r="O63" s="42"/>
      <c r="V63" s="8"/>
    </row>
    <row r="64" spans="1:22" x14ac:dyDescent="0.25">
      <c r="A64" s="14" t="s">
        <v>623</v>
      </c>
      <c r="B64" s="12" t="s">
        <v>305</v>
      </c>
      <c r="C64" s="12" t="s">
        <v>333</v>
      </c>
      <c r="D64" s="12" t="s">
        <v>403</v>
      </c>
      <c r="E64" s="12" t="s">
        <v>150</v>
      </c>
      <c r="F64" s="12" t="s">
        <v>26</v>
      </c>
      <c r="G64" s="12">
        <v>1</v>
      </c>
      <c r="H64" s="12" t="s">
        <v>503</v>
      </c>
      <c r="I64" s="22">
        <v>0</v>
      </c>
      <c r="J64" s="12" t="s">
        <v>15</v>
      </c>
      <c r="K64" s="12" t="s">
        <v>9</v>
      </c>
      <c r="L64" s="18" t="str">
        <f>RIGHT(J64,LEN(J64)-1)</f>
        <v>gyermek</v>
      </c>
      <c r="M64" s="45" t="str">
        <f>RIGHT(K64,LEN(K64)-1)</f>
        <v>szóló</v>
      </c>
      <c r="N64" s="51">
        <v>8</v>
      </c>
      <c r="O64" s="10"/>
      <c r="P64" s="1">
        <v>7</v>
      </c>
      <c r="Q64" s="1" t="s">
        <v>1331</v>
      </c>
      <c r="R64" s="1">
        <v>6.9</v>
      </c>
      <c r="S64" s="1"/>
      <c r="T64" s="1">
        <v>8.3000000000000007</v>
      </c>
      <c r="U64" s="57" t="s">
        <v>1534</v>
      </c>
      <c r="V64" s="1">
        <f>N64+P64+R64+T64</f>
        <v>30.2</v>
      </c>
    </row>
    <row r="65" spans="1:22" x14ac:dyDescent="0.25">
      <c r="A65" s="91" t="s">
        <v>810</v>
      </c>
      <c r="B65" s="91"/>
      <c r="C65" s="91"/>
      <c r="D65" s="91"/>
      <c r="E65" s="91"/>
      <c r="F65" s="91"/>
      <c r="G65" s="91"/>
      <c r="H65" s="91"/>
      <c r="I65" s="91"/>
      <c r="J65" s="91"/>
      <c r="K65" s="91"/>
      <c r="L65" s="91"/>
      <c r="M65" s="91"/>
      <c r="N65" s="52"/>
      <c r="O65" s="42"/>
      <c r="V65" s="8"/>
    </row>
    <row r="66" spans="1:22" ht="51.75" x14ac:dyDescent="0.25">
      <c r="A66" s="14" t="s">
        <v>624</v>
      </c>
      <c r="B66" s="12" t="s">
        <v>99</v>
      </c>
      <c r="C66" s="12" t="s">
        <v>100</v>
      </c>
      <c r="D66" s="12" t="s">
        <v>550</v>
      </c>
      <c r="E66" s="12" t="s">
        <v>150</v>
      </c>
      <c r="F66" s="12" t="s">
        <v>26</v>
      </c>
      <c r="G66" s="12">
        <v>10</v>
      </c>
      <c r="H66" s="12" t="s">
        <v>551</v>
      </c>
      <c r="I66" s="22">
        <v>0</v>
      </c>
      <c r="J66" s="12" t="s">
        <v>15</v>
      </c>
      <c r="K66" s="12" t="s">
        <v>12</v>
      </c>
      <c r="L66" s="18" t="str">
        <f t="shared" ref="L66:M68" si="9">RIGHT(J66,LEN(J66)-1)</f>
        <v>gyermek</v>
      </c>
      <c r="M66" s="45" t="str">
        <f t="shared" si="9"/>
        <v>csoport</v>
      </c>
      <c r="N66" s="51" t="s">
        <v>850</v>
      </c>
      <c r="O66" s="10"/>
      <c r="P66" s="1">
        <v>7</v>
      </c>
      <c r="Q66" s="1" t="s">
        <v>1332</v>
      </c>
      <c r="R66" s="1">
        <v>6.7</v>
      </c>
      <c r="S66" s="1"/>
      <c r="T66" s="1">
        <v>7.5</v>
      </c>
      <c r="U66" s="57" t="s">
        <v>1535</v>
      </c>
      <c r="V66" s="1">
        <f>N66+P66+R66+T66</f>
        <v>28.7</v>
      </c>
    </row>
    <row r="67" spans="1:22" ht="39" x14ac:dyDescent="0.25">
      <c r="A67" s="14" t="s">
        <v>625</v>
      </c>
      <c r="B67" s="12" t="s">
        <v>305</v>
      </c>
      <c r="C67" s="12" t="s">
        <v>333</v>
      </c>
      <c r="D67" s="12" t="s">
        <v>433</v>
      </c>
      <c r="E67" s="12" t="s">
        <v>150</v>
      </c>
      <c r="F67" s="12" t="s">
        <v>26</v>
      </c>
      <c r="G67" s="12">
        <v>5</v>
      </c>
      <c r="H67" s="12" t="s">
        <v>534</v>
      </c>
      <c r="I67" s="22">
        <v>0</v>
      </c>
      <c r="J67" s="12" t="s">
        <v>15</v>
      </c>
      <c r="K67" s="12" t="s">
        <v>12</v>
      </c>
      <c r="L67" s="18" t="str">
        <f t="shared" si="9"/>
        <v>gyermek</v>
      </c>
      <c r="M67" s="45" t="str">
        <f t="shared" si="9"/>
        <v>csoport</v>
      </c>
      <c r="N67" s="51">
        <v>7</v>
      </c>
      <c r="O67" s="10"/>
      <c r="P67" s="1">
        <v>7.5</v>
      </c>
      <c r="Q67" s="1" t="s">
        <v>1333</v>
      </c>
      <c r="R67" s="1">
        <v>8.4</v>
      </c>
      <c r="S67" s="1"/>
      <c r="T67" s="1">
        <v>9</v>
      </c>
      <c r="U67" s="57" t="s">
        <v>1536</v>
      </c>
      <c r="V67" s="1">
        <f>N67+P67+R67+T67</f>
        <v>31.9</v>
      </c>
    </row>
    <row r="68" spans="1:22" ht="77.25" x14ac:dyDescent="0.25">
      <c r="A68" s="14" t="s">
        <v>626</v>
      </c>
      <c r="B68" s="12" t="s">
        <v>147</v>
      </c>
      <c r="C68" s="12" t="s">
        <v>148</v>
      </c>
      <c r="D68" s="12" t="s">
        <v>149</v>
      </c>
      <c r="E68" s="12" t="s">
        <v>150</v>
      </c>
      <c r="F68" s="12" t="s">
        <v>26</v>
      </c>
      <c r="G68" s="12">
        <v>14</v>
      </c>
      <c r="H68" s="12" t="s">
        <v>151</v>
      </c>
      <c r="I68" s="22">
        <v>0.14583333333333334</v>
      </c>
      <c r="J68" s="12" t="s">
        <v>15</v>
      </c>
      <c r="K68" s="12" t="s">
        <v>13</v>
      </c>
      <c r="L68" s="18" t="str">
        <f t="shared" si="9"/>
        <v>gyermek</v>
      </c>
      <c r="M68" s="45" t="str">
        <f t="shared" si="9"/>
        <v>formációI</v>
      </c>
      <c r="N68" s="51">
        <v>10</v>
      </c>
      <c r="O68" s="10"/>
      <c r="P68" s="1">
        <v>9</v>
      </c>
      <c r="Q68" s="1" t="s">
        <v>1334</v>
      </c>
      <c r="R68" s="1">
        <v>8.4</v>
      </c>
      <c r="S68" s="1"/>
      <c r="T68" s="1">
        <v>9.6</v>
      </c>
      <c r="U68" s="57" t="s">
        <v>1537</v>
      </c>
      <c r="V68" s="1">
        <f>N68+P68+R68+T68</f>
        <v>37</v>
      </c>
    </row>
    <row r="69" spans="1:22" x14ac:dyDescent="0.25">
      <c r="A69" s="26"/>
      <c r="B69" s="27"/>
      <c r="C69" s="27"/>
      <c r="D69" s="27"/>
      <c r="E69" s="27"/>
      <c r="F69" s="27"/>
      <c r="G69" s="27"/>
      <c r="H69" s="27"/>
      <c r="I69" s="38"/>
      <c r="J69" s="27"/>
      <c r="K69" s="27"/>
      <c r="L69" s="27"/>
      <c r="M69" s="27"/>
      <c r="N69" s="53"/>
      <c r="O69" s="29"/>
      <c r="V69" s="47"/>
    </row>
    <row r="70" spans="1:22" x14ac:dyDescent="0.25">
      <c r="A70" s="91" t="s">
        <v>811</v>
      </c>
      <c r="B70" s="91"/>
      <c r="C70" s="91"/>
      <c r="D70" s="91"/>
      <c r="E70" s="91"/>
      <c r="F70" s="91"/>
      <c r="G70" s="91"/>
      <c r="H70" s="91"/>
      <c r="I70" s="91"/>
      <c r="J70" s="91"/>
      <c r="K70" s="91"/>
      <c r="L70" s="91"/>
      <c r="M70" s="91"/>
      <c r="N70" s="54"/>
      <c r="O70" s="46"/>
      <c r="V70" s="48"/>
    </row>
    <row r="71" spans="1:22" x14ac:dyDescent="0.25">
      <c r="A71" s="14" t="s">
        <v>628</v>
      </c>
      <c r="B71" s="12" t="s">
        <v>582</v>
      </c>
      <c r="C71" s="12" t="s">
        <v>583</v>
      </c>
      <c r="D71" s="12" t="s">
        <v>51</v>
      </c>
      <c r="E71" s="12" t="s">
        <v>93</v>
      </c>
      <c r="F71" s="12" t="s">
        <v>26</v>
      </c>
      <c r="G71" s="12">
        <v>1</v>
      </c>
      <c r="H71" s="12" t="s">
        <v>584</v>
      </c>
      <c r="I71" s="22">
        <v>4.9999999999999996E-2</v>
      </c>
      <c r="J71" s="12" t="s">
        <v>16</v>
      </c>
      <c r="K71" s="12" t="s">
        <v>9</v>
      </c>
      <c r="L71" s="18" t="str">
        <f>RIGHT(J71,LEN(J71)-1)</f>
        <v>junior</v>
      </c>
      <c r="M71" s="45" t="str">
        <f>RIGHT(K71,LEN(K71)-1)</f>
        <v>szóló</v>
      </c>
      <c r="N71" s="51">
        <v>7</v>
      </c>
      <c r="O71" s="10"/>
      <c r="P71" s="1">
        <v>6.5</v>
      </c>
      <c r="Q71" s="1">
        <v>6.5</v>
      </c>
      <c r="R71" s="1">
        <v>7.8</v>
      </c>
      <c r="S71" s="1"/>
      <c r="T71" s="1">
        <v>7.5</v>
      </c>
      <c r="U71" s="57" t="s">
        <v>1539</v>
      </c>
      <c r="V71" s="1">
        <f>N71+P71+R71+T71</f>
        <v>28.8</v>
      </c>
    </row>
    <row r="72" spans="1:22" x14ac:dyDescent="0.25">
      <c r="A72" s="91" t="s">
        <v>812</v>
      </c>
      <c r="B72" s="91"/>
      <c r="C72" s="91"/>
      <c r="D72" s="91"/>
      <c r="E72" s="91"/>
      <c r="F72" s="91"/>
      <c r="G72" s="91"/>
      <c r="H72" s="91"/>
      <c r="I72" s="91"/>
      <c r="J72" s="91"/>
      <c r="K72" s="91"/>
      <c r="L72" s="91"/>
      <c r="M72" s="91"/>
      <c r="N72" s="52"/>
      <c r="O72" s="42"/>
      <c r="V72" s="8"/>
    </row>
    <row r="73" spans="1:22" ht="26.25" x14ac:dyDescent="0.25">
      <c r="A73" s="14" t="s">
        <v>629</v>
      </c>
      <c r="B73" s="12" t="s">
        <v>296</v>
      </c>
      <c r="C73" s="12" t="s">
        <v>337</v>
      </c>
      <c r="D73" s="12" t="s">
        <v>415</v>
      </c>
      <c r="E73" s="12" t="s">
        <v>56</v>
      </c>
      <c r="F73" s="12" t="s">
        <v>26</v>
      </c>
      <c r="G73" s="12">
        <v>1</v>
      </c>
      <c r="H73" s="12" t="s">
        <v>514</v>
      </c>
      <c r="I73" s="22">
        <v>0</v>
      </c>
      <c r="J73" s="12" t="s">
        <v>16</v>
      </c>
      <c r="K73" s="12" t="s">
        <v>9</v>
      </c>
      <c r="L73" s="18" t="str">
        <f t="shared" ref="L73:M79" si="10">RIGHT(J73,LEN(J73)-1)</f>
        <v>junior</v>
      </c>
      <c r="M73" s="45" t="str">
        <f t="shared" si="10"/>
        <v>szóló</v>
      </c>
      <c r="N73" s="51">
        <v>6</v>
      </c>
      <c r="O73" s="10" t="s">
        <v>1601</v>
      </c>
      <c r="P73" s="1">
        <v>5.5</v>
      </c>
      <c r="Q73" s="1" t="s">
        <v>1335</v>
      </c>
      <c r="R73" s="1">
        <v>7.2</v>
      </c>
      <c r="S73" s="1"/>
      <c r="T73" s="1">
        <v>5.6</v>
      </c>
      <c r="U73" s="57" t="s">
        <v>1540</v>
      </c>
      <c r="V73" s="1">
        <f t="shared" ref="V73:V79" si="11">N73+P73+R73+T73</f>
        <v>24.299999999999997</v>
      </c>
    </row>
    <row r="74" spans="1:22" ht="26.25" x14ac:dyDescent="0.25">
      <c r="A74" s="14" t="s">
        <v>630</v>
      </c>
      <c r="B74" s="12" t="s">
        <v>304</v>
      </c>
      <c r="C74" s="12" t="s">
        <v>576</v>
      </c>
      <c r="D74" s="12" t="s">
        <v>577</v>
      </c>
      <c r="E74" s="12" t="s">
        <v>56</v>
      </c>
      <c r="F74" s="12" t="s">
        <v>26</v>
      </c>
      <c r="G74" s="12">
        <v>1</v>
      </c>
      <c r="H74" s="12" t="s">
        <v>578</v>
      </c>
      <c r="I74" s="22">
        <v>7.5694444444444439E-2</v>
      </c>
      <c r="J74" s="12" t="s">
        <v>16</v>
      </c>
      <c r="K74" s="12" t="s">
        <v>9</v>
      </c>
      <c r="L74" s="18" t="str">
        <f t="shared" si="10"/>
        <v>junior</v>
      </c>
      <c r="M74" s="45" t="str">
        <f t="shared" si="10"/>
        <v>szóló</v>
      </c>
      <c r="N74" s="51">
        <v>7</v>
      </c>
      <c r="O74" s="10" t="s">
        <v>1602</v>
      </c>
      <c r="P74" s="1">
        <v>6.5</v>
      </c>
      <c r="Q74" s="1" t="s">
        <v>1336</v>
      </c>
      <c r="R74" s="1">
        <v>7.7</v>
      </c>
      <c r="S74" s="1"/>
      <c r="T74" s="1">
        <v>8.5</v>
      </c>
      <c r="U74" s="57" t="s">
        <v>1541</v>
      </c>
      <c r="V74" s="1">
        <f t="shared" si="11"/>
        <v>29.7</v>
      </c>
    </row>
    <row r="75" spans="1:22" ht="26.25" x14ac:dyDescent="0.25">
      <c r="A75" s="14" t="s">
        <v>631</v>
      </c>
      <c r="B75" s="12" t="s">
        <v>304</v>
      </c>
      <c r="C75" s="12" t="s">
        <v>581</v>
      </c>
      <c r="D75" s="12" t="s">
        <v>745</v>
      </c>
      <c r="E75" s="12" t="s">
        <v>56</v>
      </c>
      <c r="F75" s="12" t="s">
        <v>26</v>
      </c>
      <c r="G75" s="12"/>
      <c r="H75" s="12" t="s">
        <v>580</v>
      </c>
      <c r="I75" s="22">
        <v>0.12013888888888889</v>
      </c>
      <c r="J75" s="12" t="s">
        <v>16</v>
      </c>
      <c r="K75" s="12" t="s">
        <v>9</v>
      </c>
      <c r="L75" s="18" t="str">
        <f t="shared" si="10"/>
        <v>junior</v>
      </c>
      <c r="M75" s="45" t="str">
        <f t="shared" si="10"/>
        <v>szóló</v>
      </c>
      <c r="N75" s="51">
        <v>8</v>
      </c>
      <c r="O75" s="10" t="s">
        <v>1603</v>
      </c>
      <c r="P75" s="1">
        <v>7</v>
      </c>
      <c r="Q75" s="1" t="s">
        <v>1337</v>
      </c>
      <c r="R75" s="1">
        <v>8</v>
      </c>
      <c r="S75" s="1"/>
      <c r="T75" s="1">
        <v>7.5</v>
      </c>
      <c r="U75" s="57" t="s">
        <v>1542</v>
      </c>
      <c r="V75" s="1">
        <f t="shared" si="11"/>
        <v>30.5</v>
      </c>
    </row>
    <row r="76" spans="1:22" x14ac:dyDescent="0.25">
      <c r="A76" s="14" t="s">
        <v>632</v>
      </c>
      <c r="B76" s="12" t="s">
        <v>57</v>
      </c>
      <c r="C76" s="12" t="s">
        <v>58</v>
      </c>
      <c r="D76" s="12" t="s">
        <v>60</v>
      </c>
      <c r="E76" s="12" t="s">
        <v>56</v>
      </c>
      <c r="F76" s="12" t="s">
        <v>25</v>
      </c>
      <c r="G76" s="12">
        <v>1</v>
      </c>
      <c r="H76" s="12" t="s">
        <v>59</v>
      </c>
      <c r="I76" s="22">
        <v>0</v>
      </c>
      <c r="J76" s="12" t="s">
        <v>16</v>
      </c>
      <c r="K76" s="12" t="s">
        <v>9</v>
      </c>
      <c r="L76" s="18" t="str">
        <f t="shared" si="10"/>
        <v>junior</v>
      </c>
      <c r="M76" s="45" t="str">
        <f t="shared" si="10"/>
        <v>szóló</v>
      </c>
      <c r="N76" s="51">
        <v>6</v>
      </c>
      <c r="O76" s="10" t="s">
        <v>1604</v>
      </c>
      <c r="P76" s="1">
        <v>5.6</v>
      </c>
      <c r="Q76" s="1" t="s">
        <v>1338</v>
      </c>
      <c r="R76" s="1">
        <v>7.6</v>
      </c>
      <c r="S76" s="1"/>
      <c r="T76" s="1">
        <v>6.5</v>
      </c>
      <c r="U76" s="57" t="s">
        <v>1543</v>
      </c>
      <c r="V76" s="1">
        <f t="shared" si="11"/>
        <v>25.7</v>
      </c>
    </row>
    <row r="77" spans="1:22" x14ac:dyDescent="0.25">
      <c r="A77" s="14" t="s">
        <v>633</v>
      </c>
      <c r="B77" s="12" t="s">
        <v>296</v>
      </c>
      <c r="C77" s="12" t="s">
        <v>128</v>
      </c>
      <c r="D77" s="12"/>
      <c r="E77" s="12" t="s">
        <v>56</v>
      </c>
      <c r="F77" s="12" t="s">
        <v>25</v>
      </c>
      <c r="G77" s="12">
        <v>1</v>
      </c>
      <c r="H77" s="12" t="s">
        <v>127</v>
      </c>
      <c r="I77" s="22">
        <v>8.3333333333333329E-2</v>
      </c>
      <c r="J77" s="12" t="s">
        <v>16</v>
      </c>
      <c r="K77" s="12" t="s">
        <v>9</v>
      </c>
      <c r="L77" s="18" t="str">
        <f t="shared" si="10"/>
        <v>junior</v>
      </c>
      <c r="M77" s="45" t="str">
        <f t="shared" si="10"/>
        <v>szóló</v>
      </c>
      <c r="N77" s="51">
        <v>10</v>
      </c>
      <c r="O77" s="10" t="s">
        <v>1605</v>
      </c>
      <c r="P77" s="1">
        <v>9.5</v>
      </c>
      <c r="Q77" s="1" t="s">
        <v>1339</v>
      </c>
      <c r="R77" s="1">
        <v>8.8000000000000007</v>
      </c>
      <c r="S77" s="1"/>
      <c r="T77" s="1">
        <v>9.5</v>
      </c>
      <c r="U77" s="57" t="s">
        <v>1544</v>
      </c>
      <c r="V77" s="1">
        <f t="shared" si="11"/>
        <v>37.799999999999997</v>
      </c>
    </row>
    <row r="78" spans="1:22" x14ac:dyDescent="0.25">
      <c r="A78" s="14" t="s">
        <v>634</v>
      </c>
      <c r="B78" s="12" t="s">
        <v>309</v>
      </c>
      <c r="C78" s="12" t="s">
        <v>339</v>
      </c>
      <c r="D78" s="12"/>
      <c r="E78" s="12" t="s">
        <v>56</v>
      </c>
      <c r="F78" s="12" t="s">
        <v>25</v>
      </c>
      <c r="G78" s="12">
        <v>1</v>
      </c>
      <c r="H78" s="12" t="s">
        <v>518</v>
      </c>
      <c r="I78" s="22">
        <v>0</v>
      </c>
      <c r="J78" s="12" t="s">
        <v>16</v>
      </c>
      <c r="K78" s="12" t="s">
        <v>9</v>
      </c>
      <c r="L78" s="18" t="str">
        <f t="shared" si="10"/>
        <v>junior</v>
      </c>
      <c r="M78" s="45" t="str">
        <f t="shared" si="10"/>
        <v>szóló</v>
      </c>
      <c r="N78" s="51" t="s">
        <v>860</v>
      </c>
      <c r="O78" s="10" t="s">
        <v>1606</v>
      </c>
      <c r="P78" s="1">
        <v>8.5</v>
      </c>
      <c r="Q78" s="1" t="s">
        <v>1340</v>
      </c>
      <c r="R78" s="1">
        <v>8.6</v>
      </c>
      <c r="S78" s="1"/>
      <c r="T78" s="1">
        <v>8.5</v>
      </c>
      <c r="U78" s="57" t="s">
        <v>1545</v>
      </c>
      <c r="V78" s="1">
        <f t="shared" si="11"/>
        <v>34.299999999999997</v>
      </c>
    </row>
    <row r="79" spans="1:22" x14ac:dyDescent="0.25">
      <c r="A79" s="14" t="s">
        <v>635</v>
      </c>
      <c r="B79" s="12" t="s">
        <v>296</v>
      </c>
      <c r="C79" s="12"/>
      <c r="D79" s="12" t="s">
        <v>364</v>
      </c>
      <c r="E79" s="12" t="s">
        <v>566</v>
      </c>
      <c r="F79" s="12" t="s">
        <v>25</v>
      </c>
      <c r="G79" s="12">
        <v>1</v>
      </c>
      <c r="H79" s="12" t="s">
        <v>96</v>
      </c>
      <c r="I79" s="22">
        <v>9.7222222222222224E-2</v>
      </c>
      <c r="J79" s="12" t="s">
        <v>16</v>
      </c>
      <c r="K79" s="12" t="s">
        <v>9</v>
      </c>
      <c r="L79" s="18" t="str">
        <f t="shared" si="10"/>
        <v>junior</v>
      </c>
      <c r="M79" s="45" t="str">
        <f t="shared" si="10"/>
        <v>szóló</v>
      </c>
      <c r="N79" s="51" t="s">
        <v>861</v>
      </c>
      <c r="O79" s="10" t="s">
        <v>1607</v>
      </c>
      <c r="P79" s="1">
        <v>9</v>
      </c>
      <c r="Q79" s="1" t="s">
        <v>1341</v>
      </c>
      <c r="R79" s="1">
        <v>9</v>
      </c>
      <c r="S79" s="1"/>
      <c r="T79" s="1">
        <v>9</v>
      </c>
      <c r="U79" s="57" t="s">
        <v>1546</v>
      </c>
      <c r="V79" s="1">
        <f t="shared" si="11"/>
        <v>36.9</v>
      </c>
    </row>
    <row r="80" spans="1:22" x14ac:dyDescent="0.25">
      <c r="A80" s="91" t="s">
        <v>813</v>
      </c>
      <c r="B80" s="91"/>
      <c r="C80" s="91"/>
      <c r="D80" s="91"/>
      <c r="E80" s="91"/>
      <c r="F80" s="91"/>
      <c r="G80" s="91"/>
      <c r="H80" s="91"/>
      <c r="I80" s="91"/>
      <c r="J80" s="91"/>
      <c r="K80" s="91"/>
      <c r="L80" s="91"/>
      <c r="M80" s="91"/>
      <c r="N80" s="52"/>
      <c r="O80" s="42"/>
      <c r="V80" s="8"/>
    </row>
    <row r="81" spans="1:22" s="15" customFormat="1" x14ac:dyDescent="0.25">
      <c r="A81" s="14" t="s">
        <v>636</v>
      </c>
      <c r="B81" s="12" t="s">
        <v>305</v>
      </c>
      <c r="C81" s="12" t="s">
        <v>333</v>
      </c>
      <c r="D81" s="12" t="s">
        <v>402</v>
      </c>
      <c r="E81" s="12" t="s">
        <v>150</v>
      </c>
      <c r="F81" s="12" t="s">
        <v>26</v>
      </c>
      <c r="G81" s="12">
        <v>1</v>
      </c>
      <c r="H81" s="12" t="s">
        <v>502</v>
      </c>
      <c r="I81" s="22">
        <v>0</v>
      </c>
      <c r="J81" s="12" t="s">
        <v>16</v>
      </c>
      <c r="K81" s="12" t="s">
        <v>9</v>
      </c>
      <c r="L81" s="18" t="str">
        <f>RIGHT(J81,LEN(J81)-1)</f>
        <v>junior</v>
      </c>
      <c r="M81" s="45" t="str">
        <f>RIGHT(K81,LEN(K81)-1)</f>
        <v>szóló</v>
      </c>
      <c r="N81" s="55" t="s">
        <v>857</v>
      </c>
      <c r="O81" s="10"/>
      <c r="P81" s="10">
        <v>7</v>
      </c>
      <c r="Q81" s="10" t="s">
        <v>1342</v>
      </c>
      <c r="R81" s="10">
        <v>7.6</v>
      </c>
      <c r="S81" s="10"/>
      <c r="T81" s="10">
        <v>8.6999999999999993</v>
      </c>
      <c r="U81" s="43" t="s">
        <v>1547</v>
      </c>
      <c r="V81" s="1">
        <f>N81+P81+R81+T81</f>
        <v>31.2</v>
      </c>
    </row>
    <row r="82" spans="1:22" s="15" customFormat="1" x14ac:dyDescent="0.25">
      <c r="A82" s="91" t="s">
        <v>814</v>
      </c>
      <c r="B82" s="91"/>
      <c r="C82" s="91"/>
      <c r="D82" s="91"/>
      <c r="E82" s="91"/>
      <c r="F82" s="91"/>
      <c r="G82" s="91"/>
      <c r="H82" s="91"/>
      <c r="I82" s="91"/>
      <c r="J82" s="91"/>
      <c r="K82" s="91"/>
      <c r="L82" s="91"/>
      <c r="M82" s="91"/>
      <c r="N82" s="56"/>
      <c r="O82" s="42"/>
      <c r="V82" s="8"/>
    </row>
    <row r="83" spans="1:22" s="15" customFormat="1" ht="51.75" x14ac:dyDescent="0.25">
      <c r="A83" s="14" t="s">
        <v>637</v>
      </c>
      <c r="B83" s="12" t="s">
        <v>99</v>
      </c>
      <c r="C83" s="12" t="s">
        <v>100</v>
      </c>
      <c r="D83" s="12" t="s">
        <v>101</v>
      </c>
      <c r="E83" s="12" t="s">
        <v>150</v>
      </c>
      <c r="F83" s="12" t="s">
        <v>26</v>
      </c>
      <c r="G83" s="12">
        <v>8</v>
      </c>
      <c r="H83" s="12" t="s">
        <v>552</v>
      </c>
      <c r="I83" s="22">
        <v>0</v>
      </c>
      <c r="J83" s="12" t="s">
        <v>16</v>
      </c>
      <c r="K83" s="12" t="s">
        <v>12</v>
      </c>
      <c r="L83" s="18" t="str">
        <f t="shared" ref="L83:M87" si="12">RIGHT(J83,LEN(J83)-1)</f>
        <v>junior</v>
      </c>
      <c r="M83" s="45" t="str">
        <f t="shared" si="12"/>
        <v>csoport</v>
      </c>
      <c r="N83" s="55" t="s">
        <v>850</v>
      </c>
      <c r="O83" s="10"/>
      <c r="P83" s="10">
        <v>7</v>
      </c>
      <c r="Q83" s="10" t="s">
        <v>1343</v>
      </c>
      <c r="R83" s="10">
        <v>7.6</v>
      </c>
      <c r="S83" s="10"/>
      <c r="T83" s="10">
        <v>7.6</v>
      </c>
      <c r="U83" s="43" t="s">
        <v>1548</v>
      </c>
      <c r="V83" s="1">
        <f>N83+P83+R83+T83</f>
        <v>29.700000000000003</v>
      </c>
    </row>
    <row r="84" spans="1:22" s="15" customFormat="1" ht="39" x14ac:dyDescent="0.25">
      <c r="A84" s="14" t="s">
        <v>638</v>
      </c>
      <c r="B84" s="12" t="s">
        <v>99</v>
      </c>
      <c r="C84" s="12" t="s">
        <v>100</v>
      </c>
      <c r="D84" s="12" t="s">
        <v>553</v>
      </c>
      <c r="E84" s="12" t="s">
        <v>150</v>
      </c>
      <c r="F84" s="12" t="s">
        <v>26</v>
      </c>
      <c r="G84" s="12">
        <v>6</v>
      </c>
      <c r="H84" s="12" t="s">
        <v>102</v>
      </c>
      <c r="I84" s="22">
        <v>0</v>
      </c>
      <c r="J84" s="12" t="s">
        <v>16</v>
      </c>
      <c r="K84" s="12" t="s">
        <v>12</v>
      </c>
      <c r="L84" s="18" t="str">
        <f t="shared" si="12"/>
        <v>junior</v>
      </c>
      <c r="M84" s="45" t="str">
        <f t="shared" si="12"/>
        <v>csoport</v>
      </c>
      <c r="N84" s="55" t="s">
        <v>862</v>
      </c>
      <c r="O84" s="10"/>
      <c r="P84" s="10">
        <v>6</v>
      </c>
      <c r="Q84" s="10" t="s">
        <v>1344</v>
      </c>
      <c r="R84" s="10">
        <v>8.3000000000000007</v>
      </c>
      <c r="S84" s="10"/>
      <c r="T84" s="10">
        <v>6.5</v>
      </c>
      <c r="U84" s="43" t="s">
        <v>1549</v>
      </c>
      <c r="V84" s="1">
        <f>N84+P84+R84+T84</f>
        <v>27.3</v>
      </c>
    </row>
    <row r="85" spans="1:22" s="15" customFormat="1" ht="39" x14ac:dyDescent="0.25">
      <c r="A85" s="14" t="s">
        <v>639</v>
      </c>
      <c r="B85" s="12" t="s">
        <v>99</v>
      </c>
      <c r="C85" s="12" t="s">
        <v>100</v>
      </c>
      <c r="D85" s="12" t="s">
        <v>554</v>
      </c>
      <c r="E85" s="12" t="s">
        <v>150</v>
      </c>
      <c r="F85" s="12" t="s">
        <v>26</v>
      </c>
      <c r="G85" s="12">
        <v>6</v>
      </c>
      <c r="H85" s="12" t="s">
        <v>555</v>
      </c>
      <c r="I85" s="22">
        <v>0</v>
      </c>
      <c r="J85" s="12" t="s">
        <v>16</v>
      </c>
      <c r="K85" s="12" t="s">
        <v>12</v>
      </c>
      <c r="L85" s="18" t="str">
        <f t="shared" si="12"/>
        <v>junior</v>
      </c>
      <c r="M85" s="45" t="str">
        <f t="shared" si="12"/>
        <v>csoport</v>
      </c>
      <c r="N85" s="55" t="s">
        <v>850</v>
      </c>
      <c r="O85" s="10"/>
      <c r="P85" s="10">
        <v>6.5</v>
      </c>
      <c r="Q85" s="10" t="s">
        <v>1345</v>
      </c>
      <c r="R85" s="10">
        <v>8.5</v>
      </c>
      <c r="S85" s="10"/>
      <c r="T85" s="10">
        <v>8.6999999999999993</v>
      </c>
      <c r="U85" s="43" t="s">
        <v>1550</v>
      </c>
      <c r="V85" s="1">
        <f>N85+P85+R85+T85</f>
        <v>31.2</v>
      </c>
    </row>
    <row r="86" spans="1:22" ht="39" x14ac:dyDescent="0.25">
      <c r="A86" s="14" t="s">
        <v>640</v>
      </c>
      <c r="B86" s="12" t="s">
        <v>99</v>
      </c>
      <c r="C86" s="12" t="s">
        <v>100</v>
      </c>
      <c r="D86" s="12" t="s">
        <v>114</v>
      </c>
      <c r="E86" s="12" t="s">
        <v>150</v>
      </c>
      <c r="F86" s="12" t="s">
        <v>26</v>
      </c>
      <c r="G86" s="12">
        <v>7</v>
      </c>
      <c r="H86" s="12" t="s">
        <v>556</v>
      </c>
      <c r="I86" s="22">
        <v>0</v>
      </c>
      <c r="J86" s="12" t="s">
        <v>16</v>
      </c>
      <c r="K86" s="12" t="s">
        <v>12</v>
      </c>
      <c r="L86" s="18" t="str">
        <f t="shared" si="12"/>
        <v>junior</v>
      </c>
      <c r="M86" s="45" t="str">
        <f t="shared" si="12"/>
        <v>csoport</v>
      </c>
      <c r="N86" s="51">
        <v>7</v>
      </c>
      <c r="O86" s="10"/>
      <c r="P86" s="1">
        <v>6.5</v>
      </c>
      <c r="Q86" s="1" t="s">
        <v>1346</v>
      </c>
      <c r="R86" s="1">
        <v>7</v>
      </c>
      <c r="S86" s="1"/>
      <c r="T86" s="1">
        <v>7.8</v>
      </c>
      <c r="U86" s="57" t="s">
        <v>1551</v>
      </c>
      <c r="V86" s="1">
        <f>N86+P86+R86+T86</f>
        <v>28.3</v>
      </c>
    </row>
    <row r="87" spans="1:22" ht="77.25" x14ac:dyDescent="0.25">
      <c r="A87" s="14" t="s">
        <v>641</v>
      </c>
      <c r="B87" s="12" t="s">
        <v>147</v>
      </c>
      <c r="C87" s="12" t="s">
        <v>152</v>
      </c>
      <c r="D87" s="12" t="s">
        <v>153</v>
      </c>
      <c r="E87" s="12" t="s">
        <v>150</v>
      </c>
      <c r="F87" s="12" t="s">
        <v>26</v>
      </c>
      <c r="G87" s="12">
        <v>12</v>
      </c>
      <c r="H87" s="12" t="s">
        <v>154</v>
      </c>
      <c r="I87" s="22">
        <v>0.19444444444444445</v>
      </c>
      <c r="J87" s="12" t="s">
        <v>16</v>
      </c>
      <c r="K87" s="12" t="s">
        <v>13</v>
      </c>
      <c r="L87" s="18" t="str">
        <f t="shared" si="12"/>
        <v>junior</v>
      </c>
      <c r="M87" s="45" t="str">
        <f t="shared" si="12"/>
        <v>formációI</v>
      </c>
      <c r="N87" s="51">
        <v>9</v>
      </c>
      <c r="O87" s="10"/>
      <c r="P87" s="1">
        <v>8.5</v>
      </c>
      <c r="Q87" s="1" t="s">
        <v>1347</v>
      </c>
      <c r="R87" s="1">
        <v>8.6999999999999993</v>
      </c>
      <c r="S87" s="1"/>
      <c r="T87" s="1">
        <v>9.1999999999999993</v>
      </c>
      <c r="U87" s="57" t="s">
        <v>1552</v>
      </c>
      <c r="V87" s="1">
        <f>N87+P87+R87+T87</f>
        <v>35.4</v>
      </c>
    </row>
    <row r="88" spans="1:22" x14ac:dyDescent="0.25">
      <c r="A88" s="91" t="s">
        <v>815</v>
      </c>
      <c r="B88" s="91"/>
      <c r="C88" s="91"/>
      <c r="D88" s="91"/>
      <c r="E88" s="91"/>
      <c r="F88" s="91"/>
      <c r="G88" s="91"/>
      <c r="H88" s="91"/>
      <c r="I88" s="91"/>
      <c r="J88" s="91"/>
      <c r="K88" s="91"/>
      <c r="L88" s="91"/>
      <c r="M88" s="91"/>
      <c r="N88" s="52"/>
      <c r="O88" s="42"/>
      <c r="V88" s="8"/>
    </row>
    <row r="89" spans="1:22" x14ac:dyDescent="0.25">
      <c r="A89" s="14" t="s">
        <v>642</v>
      </c>
      <c r="B89" s="12" t="s">
        <v>541</v>
      </c>
      <c r="C89" s="12" t="s">
        <v>542</v>
      </c>
      <c r="D89" s="12" t="s">
        <v>543</v>
      </c>
      <c r="E89" s="12" t="s">
        <v>544</v>
      </c>
      <c r="F89" s="12" t="s">
        <v>26</v>
      </c>
      <c r="G89" s="12">
        <v>2</v>
      </c>
      <c r="H89" s="12" t="s">
        <v>545</v>
      </c>
      <c r="I89" s="22">
        <v>4.9999999999999996E-2</v>
      </c>
      <c r="J89" s="12" t="s">
        <v>16</v>
      </c>
      <c r="K89" s="12" t="s">
        <v>10</v>
      </c>
      <c r="L89" s="18" t="str">
        <f>RIGHT(J89,LEN(J89)-1)</f>
        <v>junior</v>
      </c>
      <c r="M89" s="45" t="str">
        <f>RIGHT(K89,LEN(K89)-1)</f>
        <v>duó</v>
      </c>
      <c r="N89" s="51">
        <v>6</v>
      </c>
      <c r="O89" s="10"/>
      <c r="P89" s="1">
        <v>7</v>
      </c>
      <c r="Q89" s="1" t="s">
        <v>1348</v>
      </c>
      <c r="R89" s="1">
        <v>7.8</v>
      </c>
      <c r="S89" s="1"/>
      <c r="T89" s="1">
        <v>6.3</v>
      </c>
      <c r="U89" s="57" t="s">
        <v>1553</v>
      </c>
      <c r="V89" s="1">
        <f>N89+P89+R89+T89</f>
        <v>27.1</v>
      </c>
    </row>
    <row r="90" spans="1:22" x14ac:dyDescent="0.25">
      <c r="A90" s="26"/>
      <c r="B90" s="27"/>
      <c r="C90" s="27"/>
      <c r="D90" s="27"/>
      <c r="E90" s="27"/>
      <c r="F90" s="27"/>
      <c r="G90" s="27"/>
      <c r="H90" s="27"/>
      <c r="I90" s="38"/>
      <c r="J90" s="27"/>
      <c r="K90" s="27"/>
      <c r="L90" s="27"/>
      <c r="M90" s="27"/>
      <c r="N90" s="53"/>
      <c r="O90" s="29"/>
      <c r="V90" s="47"/>
    </row>
    <row r="91" spans="1:22" x14ac:dyDescent="0.25">
      <c r="A91" s="91" t="s">
        <v>816</v>
      </c>
      <c r="B91" s="91"/>
      <c r="C91" s="91"/>
      <c r="D91" s="91"/>
      <c r="E91" s="91"/>
      <c r="F91" s="91"/>
      <c r="G91" s="91"/>
      <c r="H91" s="91"/>
      <c r="I91" s="91"/>
      <c r="J91" s="91"/>
      <c r="K91" s="91"/>
      <c r="L91" s="91"/>
      <c r="M91" s="91"/>
      <c r="N91" s="54"/>
      <c r="O91" s="46"/>
      <c r="V91" s="48"/>
    </row>
    <row r="92" spans="1:22" x14ac:dyDescent="0.25">
      <c r="A92" s="14" t="s">
        <v>643</v>
      </c>
      <c r="B92" s="12" t="s">
        <v>61</v>
      </c>
      <c r="C92" s="12" t="s">
        <v>62</v>
      </c>
      <c r="D92" s="12" t="s">
        <v>63</v>
      </c>
      <c r="E92" s="12" t="s">
        <v>224</v>
      </c>
      <c r="F92" s="12" t="s">
        <v>25</v>
      </c>
      <c r="G92" s="12">
        <v>1</v>
      </c>
      <c r="H92" s="12" t="s">
        <v>62</v>
      </c>
      <c r="I92" s="21">
        <v>7.7083333333333337E-2</v>
      </c>
      <c r="J92" s="12" t="s">
        <v>17</v>
      </c>
      <c r="K92" s="12" t="s">
        <v>9</v>
      </c>
      <c r="L92" s="18" t="str">
        <f>RIGHT(J92,LEN(J92)-1)</f>
        <v>felnőtt</v>
      </c>
      <c r="M92" s="45" t="str">
        <f>RIGHT(K92,LEN(K92)-1)</f>
        <v>szóló</v>
      </c>
      <c r="N92" s="51">
        <v>10</v>
      </c>
      <c r="O92" s="10"/>
      <c r="P92" s="1">
        <v>7.5</v>
      </c>
      <c r="Q92" s="1" t="s">
        <v>1349</v>
      </c>
      <c r="R92" s="1">
        <v>8.4</v>
      </c>
      <c r="S92" s="1"/>
      <c r="T92" s="1">
        <v>10</v>
      </c>
      <c r="U92" s="57" t="s">
        <v>1554</v>
      </c>
      <c r="V92" s="1">
        <f>N92+P92+R92+T92</f>
        <v>35.9</v>
      </c>
    </row>
    <row r="93" spans="1:22" x14ac:dyDescent="0.25">
      <c r="A93" s="91" t="s">
        <v>817</v>
      </c>
      <c r="B93" s="91"/>
      <c r="C93" s="91"/>
      <c r="D93" s="91"/>
      <c r="E93" s="91"/>
      <c r="F93" s="91"/>
      <c r="G93" s="91"/>
      <c r="H93" s="91"/>
      <c r="I93" s="91"/>
      <c r="J93" s="91"/>
      <c r="K93" s="91"/>
      <c r="L93" s="91"/>
      <c r="M93" s="91"/>
      <c r="N93" s="52"/>
      <c r="O93" s="42"/>
      <c r="V93" s="8"/>
    </row>
    <row r="94" spans="1:22" ht="51.75" x14ac:dyDescent="0.25">
      <c r="A94" s="14" t="s">
        <v>644</v>
      </c>
      <c r="B94" s="12" t="s">
        <v>61</v>
      </c>
      <c r="C94" s="12" t="s">
        <v>62</v>
      </c>
      <c r="D94" s="12" t="s">
        <v>228</v>
      </c>
      <c r="E94" s="12" t="s">
        <v>224</v>
      </c>
      <c r="F94" s="12" t="s">
        <v>26</v>
      </c>
      <c r="G94" s="12">
        <v>10</v>
      </c>
      <c r="H94" s="12" t="s">
        <v>229</v>
      </c>
      <c r="I94" s="21">
        <v>0.10625</v>
      </c>
      <c r="J94" s="12" t="s">
        <v>17</v>
      </c>
      <c r="K94" s="12" t="s">
        <v>12</v>
      </c>
      <c r="L94" s="18" t="s">
        <v>748</v>
      </c>
      <c r="M94" s="45" t="str">
        <f>RIGHT(K94,LEN(K94)-1)</f>
        <v>csoport</v>
      </c>
      <c r="N94" s="51">
        <v>8</v>
      </c>
      <c r="O94" s="10"/>
      <c r="P94" s="1">
        <v>9</v>
      </c>
      <c r="Q94" s="1" t="s">
        <v>1350</v>
      </c>
      <c r="R94" s="1">
        <v>8.5</v>
      </c>
      <c r="S94" s="1"/>
      <c r="T94" s="1">
        <v>8.5</v>
      </c>
      <c r="U94" s="57" t="s">
        <v>1555</v>
      </c>
      <c r="V94" s="1">
        <f>N94+P94+R94+T94</f>
        <v>34</v>
      </c>
    </row>
    <row r="95" spans="1:22" x14ac:dyDescent="0.25">
      <c r="A95" s="39" t="s">
        <v>839</v>
      </c>
      <c r="B95" s="40"/>
      <c r="C95" s="40"/>
      <c r="D95" s="40"/>
      <c r="E95" s="40"/>
      <c r="F95" s="40"/>
      <c r="G95" s="40"/>
      <c r="H95" s="40"/>
      <c r="I95" s="40"/>
      <c r="J95" s="40"/>
      <c r="K95" s="40"/>
      <c r="L95" s="18"/>
      <c r="M95" s="45"/>
      <c r="N95" s="52"/>
      <c r="O95" s="42"/>
      <c r="V95" s="8"/>
    </row>
    <row r="96" spans="1:22" ht="39" x14ac:dyDescent="0.25">
      <c r="A96" s="25" t="s">
        <v>645</v>
      </c>
      <c r="B96" s="12" t="s">
        <v>582</v>
      </c>
      <c r="C96" s="12" t="s">
        <v>583</v>
      </c>
      <c r="D96" s="12" t="s">
        <v>837</v>
      </c>
      <c r="E96" s="12" t="s">
        <v>93</v>
      </c>
      <c r="F96" s="12" t="s">
        <v>25</v>
      </c>
      <c r="G96" s="12">
        <v>7</v>
      </c>
      <c r="H96" s="12" t="s">
        <v>838</v>
      </c>
      <c r="I96" s="21">
        <v>8.2638888888888887E-2</v>
      </c>
      <c r="J96" s="12" t="s">
        <v>17</v>
      </c>
      <c r="K96" s="12" t="s">
        <v>12</v>
      </c>
      <c r="L96" s="12" t="s">
        <v>748</v>
      </c>
      <c r="M96" s="50" t="str">
        <f t="shared" ref="M96" si="13">RIGHT(K96,LEN(K96)-1)</f>
        <v>csoport</v>
      </c>
      <c r="N96" s="51">
        <v>8</v>
      </c>
      <c r="O96" s="10"/>
      <c r="P96" s="1">
        <v>7.5</v>
      </c>
      <c r="Q96" s="1" t="s">
        <v>1351</v>
      </c>
      <c r="R96" s="1">
        <v>7.1</v>
      </c>
      <c r="S96" s="1"/>
      <c r="T96" s="1">
        <v>8.3000000000000007</v>
      </c>
      <c r="U96" s="57" t="s">
        <v>1556</v>
      </c>
      <c r="V96" s="1">
        <f>N96+P96+R96+T96</f>
        <v>30.900000000000002</v>
      </c>
    </row>
    <row r="97" spans="1:22" x14ac:dyDescent="0.25">
      <c r="A97" s="91" t="s">
        <v>818</v>
      </c>
      <c r="B97" s="91"/>
      <c r="C97" s="91"/>
      <c r="D97" s="91"/>
      <c r="E97" s="91"/>
      <c r="F97" s="91"/>
      <c r="G97" s="91"/>
      <c r="H97" s="91"/>
      <c r="I97" s="91"/>
      <c r="J97" s="91"/>
      <c r="K97" s="91"/>
      <c r="L97" s="91"/>
      <c r="M97" s="91"/>
      <c r="N97" s="52"/>
      <c r="O97" s="42"/>
      <c r="V97" s="8"/>
    </row>
    <row r="98" spans="1:22" x14ac:dyDescent="0.25">
      <c r="A98" s="14" t="s">
        <v>646</v>
      </c>
      <c r="B98" s="12" t="s">
        <v>53</v>
      </c>
      <c r="C98" s="12" t="s">
        <v>54</v>
      </c>
      <c r="D98" s="12" t="s">
        <v>20</v>
      </c>
      <c r="E98" s="12" t="s">
        <v>568</v>
      </c>
      <c r="F98" s="12" t="s">
        <v>26</v>
      </c>
      <c r="G98" s="12">
        <v>1</v>
      </c>
      <c r="H98" s="12" t="s">
        <v>21</v>
      </c>
      <c r="I98" s="22">
        <v>7.6388888888888895E-2</v>
      </c>
      <c r="J98" s="12" t="s">
        <v>17</v>
      </c>
      <c r="K98" s="12" t="s">
        <v>9</v>
      </c>
      <c r="L98" s="18" t="str">
        <f>RIGHT(J98,LEN(J98)-1)</f>
        <v>felnőtt</v>
      </c>
      <c r="M98" s="45" t="str">
        <f>RIGHT(K98,LEN(K98)-1)</f>
        <v>szóló</v>
      </c>
      <c r="N98" s="51">
        <v>6</v>
      </c>
      <c r="O98" s="10"/>
      <c r="P98" s="1">
        <v>6.5</v>
      </c>
      <c r="Q98" s="1" t="s">
        <v>1352</v>
      </c>
      <c r="R98" s="1">
        <v>8</v>
      </c>
      <c r="S98" s="1"/>
      <c r="T98" s="1">
        <v>7</v>
      </c>
      <c r="U98" s="57" t="s">
        <v>1557</v>
      </c>
      <c r="V98" s="1">
        <f>N98+P98+R98+T98</f>
        <v>27.5</v>
      </c>
    </row>
    <row r="99" spans="1:22" x14ac:dyDescent="0.25">
      <c r="A99" s="91" t="s">
        <v>819</v>
      </c>
      <c r="B99" s="91"/>
      <c r="C99" s="91"/>
      <c r="D99" s="91"/>
      <c r="E99" s="91"/>
      <c r="F99" s="91"/>
      <c r="G99" s="91"/>
      <c r="H99" s="91"/>
      <c r="I99" s="91"/>
      <c r="J99" s="91"/>
      <c r="K99" s="91"/>
      <c r="L99" s="91"/>
      <c r="M99" s="91"/>
      <c r="N99" s="52"/>
      <c r="O99" s="42"/>
      <c r="V99" s="8"/>
    </row>
    <row r="100" spans="1:22" ht="26.25" x14ac:dyDescent="0.25">
      <c r="A100" s="14" t="s">
        <v>647</v>
      </c>
      <c r="B100" s="12" t="s">
        <v>304</v>
      </c>
      <c r="C100" s="12" t="s">
        <v>332</v>
      </c>
      <c r="D100" s="12" t="s">
        <v>400</v>
      </c>
      <c r="E100" s="12" t="s">
        <v>56</v>
      </c>
      <c r="F100" s="12" t="s">
        <v>26</v>
      </c>
      <c r="G100" s="12">
        <v>1</v>
      </c>
      <c r="H100" s="12" t="s">
        <v>500</v>
      </c>
      <c r="I100" s="22">
        <v>0</v>
      </c>
      <c r="J100" s="12" t="s">
        <v>17</v>
      </c>
      <c r="K100" s="12" t="s">
        <v>9</v>
      </c>
      <c r="L100" s="18" t="str">
        <f>RIGHT(J100,LEN(J100)-1)</f>
        <v>felnőtt</v>
      </c>
      <c r="M100" s="45" t="str">
        <f>RIGHT(K100,LEN(K100)-1)</f>
        <v>szóló</v>
      </c>
      <c r="N100" s="51">
        <v>7</v>
      </c>
      <c r="O100" s="10" t="s">
        <v>1608</v>
      </c>
      <c r="P100" s="1">
        <v>6.5</v>
      </c>
      <c r="Q100" s="1" t="s">
        <v>1353</v>
      </c>
      <c r="R100" s="1">
        <v>8</v>
      </c>
      <c r="S100" s="1"/>
      <c r="T100" s="1">
        <v>5.9</v>
      </c>
      <c r="U100" s="57" t="s">
        <v>1558</v>
      </c>
      <c r="V100" s="1">
        <f>N100+P100+R100+T100</f>
        <v>27.4</v>
      </c>
    </row>
    <row r="101" spans="1:22" x14ac:dyDescent="0.25">
      <c r="A101" s="91" t="s">
        <v>820</v>
      </c>
      <c r="B101" s="91"/>
      <c r="C101" s="91"/>
      <c r="D101" s="91"/>
      <c r="E101" s="91"/>
      <c r="F101" s="91"/>
      <c r="G101" s="91"/>
      <c r="H101" s="91"/>
      <c r="I101" s="91"/>
      <c r="J101" s="91"/>
      <c r="K101" s="91"/>
      <c r="L101" s="91"/>
      <c r="M101" s="91"/>
      <c r="N101" s="52"/>
      <c r="O101" s="42"/>
      <c r="V101" s="8"/>
    </row>
    <row r="102" spans="1:22" ht="26.25" x14ac:dyDescent="0.25">
      <c r="A102" s="14" t="s">
        <v>648</v>
      </c>
      <c r="B102" s="12" t="s">
        <v>304</v>
      </c>
      <c r="C102" s="12" t="s">
        <v>332</v>
      </c>
      <c r="D102" s="12" t="s">
        <v>429</v>
      </c>
      <c r="E102" s="12" t="s">
        <v>56</v>
      </c>
      <c r="F102" s="12" t="s">
        <v>26</v>
      </c>
      <c r="G102" s="12">
        <v>2</v>
      </c>
      <c r="H102" s="12" t="s">
        <v>579</v>
      </c>
      <c r="I102" s="22">
        <v>0</v>
      </c>
      <c r="J102" s="12" t="s">
        <v>17</v>
      </c>
      <c r="K102" s="12" t="s">
        <v>10</v>
      </c>
      <c r="L102" s="18" t="str">
        <f>RIGHT(J102,LEN(J102)-1)</f>
        <v>felnőtt</v>
      </c>
      <c r="M102" s="45" t="str">
        <f>RIGHT(K102,LEN(K102)-1)</f>
        <v>duó</v>
      </c>
      <c r="N102" s="51">
        <v>8</v>
      </c>
      <c r="O102" s="10" t="s">
        <v>1609</v>
      </c>
      <c r="P102" s="1">
        <v>6.5</v>
      </c>
      <c r="Q102" s="1" t="s">
        <v>1354</v>
      </c>
      <c r="R102" s="1">
        <v>7.8</v>
      </c>
      <c r="S102" s="1"/>
      <c r="T102" s="1">
        <v>5.5</v>
      </c>
      <c r="U102" s="57" t="s">
        <v>1559</v>
      </c>
      <c r="V102" s="1">
        <f>N102+P102+R102+T102</f>
        <v>27.8</v>
      </c>
    </row>
    <row r="103" spans="1:22" x14ac:dyDescent="0.25">
      <c r="A103" s="91" t="s">
        <v>821</v>
      </c>
      <c r="B103" s="91"/>
      <c r="C103" s="91"/>
      <c r="D103" s="91"/>
      <c r="E103" s="91"/>
      <c r="F103" s="91"/>
      <c r="G103" s="91"/>
      <c r="H103" s="91"/>
      <c r="I103" s="91"/>
      <c r="J103" s="91"/>
      <c r="K103" s="91"/>
      <c r="L103" s="91"/>
      <c r="M103" s="91"/>
      <c r="N103" s="52"/>
      <c r="O103" s="42"/>
      <c r="V103" s="8"/>
    </row>
    <row r="104" spans="1:22" ht="39" x14ac:dyDescent="0.25">
      <c r="A104" s="14" t="s">
        <v>649</v>
      </c>
      <c r="B104" s="12" t="s">
        <v>142</v>
      </c>
      <c r="C104" s="12" t="s">
        <v>139</v>
      </c>
      <c r="D104" s="12" t="s">
        <v>143</v>
      </c>
      <c r="E104" s="12" t="s">
        <v>56</v>
      </c>
      <c r="F104" s="12" t="s">
        <v>25</v>
      </c>
      <c r="G104" s="12">
        <v>7</v>
      </c>
      <c r="H104" s="12" t="s">
        <v>144</v>
      </c>
      <c r="I104" s="22">
        <v>0.13194444444444445</v>
      </c>
      <c r="J104" s="12" t="s">
        <v>17</v>
      </c>
      <c r="K104" s="12" t="s">
        <v>12</v>
      </c>
      <c r="L104" s="18" t="str">
        <f>RIGHT(J104,LEN(J104)-1)</f>
        <v>felnőtt</v>
      </c>
      <c r="M104" s="45" t="str">
        <f>RIGHT(K104,LEN(K104)-1)</f>
        <v>csoport</v>
      </c>
      <c r="N104" s="51">
        <v>6</v>
      </c>
      <c r="O104" s="10" t="s">
        <v>1610</v>
      </c>
      <c r="P104" s="1">
        <v>5.6</v>
      </c>
      <c r="Q104" s="1" t="s">
        <v>1355</v>
      </c>
      <c r="R104" s="1">
        <v>7.2</v>
      </c>
      <c r="S104" s="1"/>
      <c r="T104" s="1">
        <v>5.8</v>
      </c>
      <c r="U104" s="57" t="s">
        <v>1560</v>
      </c>
      <c r="V104" s="1">
        <f>N104+P104+R104+T104</f>
        <v>24.6</v>
      </c>
    </row>
    <row r="105" spans="1:22" x14ac:dyDescent="0.25">
      <c r="A105" s="91" t="s">
        <v>822</v>
      </c>
      <c r="B105" s="91"/>
      <c r="C105" s="91"/>
      <c r="D105" s="91"/>
      <c r="E105" s="91"/>
      <c r="F105" s="91"/>
      <c r="G105" s="91"/>
      <c r="H105" s="91"/>
      <c r="I105" s="91"/>
      <c r="J105" s="91"/>
      <c r="K105" s="91"/>
      <c r="L105" s="91"/>
      <c r="M105" s="91"/>
      <c r="N105" s="52"/>
      <c r="O105" s="42"/>
      <c r="V105" s="8"/>
    </row>
    <row r="106" spans="1:22" x14ac:dyDescent="0.25">
      <c r="A106" s="14" t="s">
        <v>650</v>
      </c>
      <c r="B106" s="12" t="s">
        <v>61</v>
      </c>
      <c r="C106" s="12" t="s">
        <v>62</v>
      </c>
      <c r="D106" s="12" t="s">
        <v>225</v>
      </c>
      <c r="E106" s="12" t="s">
        <v>226</v>
      </c>
      <c r="F106" s="12" t="s">
        <v>26</v>
      </c>
      <c r="G106" s="12">
        <v>2</v>
      </c>
      <c r="H106" s="12" t="s">
        <v>227</v>
      </c>
      <c r="I106" s="21">
        <v>7.4999999999999997E-2</v>
      </c>
      <c r="J106" s="12" t="s">
        <v>17</v>
      </c>
      <c r="K106" s="12" t="s">
        <v>10</v>
      </c>
      <c r="L106" s="18" t="str">
        <f>RIGHT(J106,LEN(J106)-1)</f>
        <v>felnőtt</v>
      </c>
      <c r="M106" s="45" t="str">
        <f>RIGHT(K106,LEN(K106)-1)</f>
        <v>duó</v>
      </c>
      <c r="N106" s="51">
        <v>8</v>
      </c>
      <c r="O106" s="10"/>
      <c r="P106" s="1">
        <v>7.5</v>
      </c>
      <c r="Q106" s="1" t="s">
        <v>1356</v>
      </c>
      <c r="R106" s="1">
        <v>8.1999999999999993</v>
      </c>
      <c r="S106" s="1"/>
      <c r="T106" s="1">
        <v>8.5</v>
      </c>
      <c r="U106" s="57" t="s">
        <v>1561</v>
      </c>
      <c r="V106" s="1">
        <f>N106+P106+R106+T106</f>
        <v>32.200000000000003</v>
      </c>
    </row>
  </sheetData>
  <sortState xmlns:xlrd2="http://schemas.microsoft.com/office/spreadsheetml/2017/richdata2" ref="A8:M69">
    <sortCondition ref="J8:J69"/>
    <sortCondition ref="E8:E69"/>
    <sortCondition ref="K8:K69"/>
    <sortCondition ref="F8:F69"/>
  </sortState>
  <mergeCells count="30">
    <mergeCell ref="A2:M2"/>
    <mergeCell ref="A8:M8"/>
    <mergeCell ref="A13:M13"/>
    <mergeCell ref="A16:M16"/>
    <mergeCell ref="A25:M25"/>
    <mergeCell ref="A28:M28"/>
    <mergeCell ref="A30:M30"/>
    <mergeCell ref="A34:M34"/>
    <mergeCell ref="A37:M37"/>
    <mergeCell ref="A39:M39"/>
    <mergeCell ref="A42:M42"/>
    <mergeCell ref="A45:M45"/>
    <mergeCell ref="A48:M48"/>
    <mergeCell ref="A50:M50"/>
    <mergeCell ref="A70:M70"/>
    <mergeCell ref="A55:M55"/>
    <mergeCell ref="A60:M60"/>
    <mergeCell ref="A63:M63"/>
    <mergeCell ref="A65:M65"/>
    <mergeCell ref="A72:M72"/>
    <mergeCell ref="A80:M80"/>
    <mergeCell ref="A82:M82"/>
    <mergeCell ref="A88:M88"/>
    <mergeCell ref="A91:M91"/>
    <mergeCell ref="A105:M105"/>
    <mergeCell ref="A93:M93"/>
    <mergeCell ref="A97:M97"/>
    <mergeCell ref="A99:M99"/>
    <mergeCell ref="A101:M101"/>
    <mergeCell ref="A103:M10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W107"/>
  <sheetViews>
    <sheetView zoomScale="75" zoomScaleNormal="75" workbookViewId="0">
      <pane ySplit="7" topLeftCell="A68" activePane="bottomLeft" state="frozen"/>
      <selection pane="bottomLeft" activeCell="A77" sqref="A77"/>
    </sheetView>
  </sheetViews>
  <sheetFormatPr defaultRowHeight="15" x14ac:dyDescent="0.25"/>
  <cols>
    <col min="1" max="1" width="6.28515625" customWidth="1"/>
    <col min="2" max="2" width="29.28515625" customWidth="1"/>
    <col min="3" max="3" width="16.140625" customWidth="1"/>
    <col min="4" max="4" width="22.42578125" customWidth="1"/>
    <col min="5" max="5" width="20.42578125" bestFit="1" customWidth="1"/>
    <col min="6" max="6" width="11.140625" bestFit="1" customWidth="1"/>
    <col min="8" max="8" width="27.85546875" style="59" customWidth="1"/>
    <col min="9" max="11" width="0" hidden="1" customWidth="1"/>
    <col min="12" max="12" width="10" bestFit="1" customWidth="1"/>
    <col min="13" max="13" width="9.42578125" bestFit="1" customWidth="1"/>
    <col min="14" max="14" width="11.140625" customWidth="1"/>
    <col min="15" max="15" width="0" hidden="1" customWidth="1"/>
    <col min="16" max="16" width="9.5703125" bestFit="1" customWidth="1"/>
    <col min="17" max="17" width="0" hidden="1" customWidth="1"/>
    <col min="18" max="18" width="9.5703125" bestFit="1" customWidth="1"/>
    <col min="19" max="19" width="0" hidden="1" customWidth="1"/>
    <col min="20" max="20" width="10.85546875" customWidth="1"/>
    <col min="21" max="21" width="0" hidden="1" customWidth="1"/>
    <col min="22" max="22" width="9.5703125" bestFit="1" customWidth="1"/>
    <col min="23" max="23" width="0" hidden="1" customWidth="1"/>
  </cols>
  <sheetData>
    <row r="2" spans="1:23" ht="18.75" x14ac:dyDescent="0.3">
      <c r="A2" s="97" t="s">
        <v>116</v>
      </c>
      <c r="B2" s="97"/>
      <c r="C2" s="97"/>
      <c r="D2" s="97"/>
      <c r="E2" s="97"/>
      <c r="F2" s="97"/>
      <c r="G2" s="97"/>
      <c r="H2" s="97"/>
      <c r="I2" s="97"/>
      <c r="J2" s="97"/>
      <c r="K2" s="97"/>
      <c r="L2" s="97"/>
      <c r="M2" s="97"/>
      <c r="N2" s="97"/>
      <c r="O2" s="97"/>
      <c r="P2" s="97"/>
      <c r="Q2" s="97"/>
      <c r="R2" s="97"/>
      <c r="S2" s="97"/>
      <c r="T2" s="97"/>
      <c r="U2" s="97"/>
      <c r="V2" s="97"/>
    </row>
    <row r="3" spans="1:23" x14ac:dyDescent="0.25">
      <c r="A3" s="98" t="s">
        <v>1581</v>
      </c>
      <c r="B3" s="98"/>
      <c r="C3" s="98"/>
      <c r="D3" s="98"/>
      <c r="E3" s="98"/>
      <c r="F3" s="98"/>
      <c r="G3" s="98"/>
      <c r="H3" s="98"/>
      <c r="I3" s="98"/>
      <c r="J3" s="98"/>
      <c r="K3" s="98"/>
      <c r="L3" s="98"/>
      <c r="M3" s="98"/>
      <c r="N3" s="98"/>
      <c r="O3" s="98"/>
      <c r="P3" s="98"/>
      <c r="Q3" s="98"/>
      <c r="R3" s="98"/>
      <c r="S3" s="98"/>
      <c r="T3" s="98"/>
      <c r="U3" s="98"/>
      <c r="V3" s="98"/>
    </row>
    <row r="7" spans="1:23" s="2" customFormat="1" ht="45.75" thickBot="1" x14ac:dyDescent="0.3">
      <c r="A7" s="3" t="s">
        <v>1585</v>
      </c>
      <c r="B7" s="4" t="s">
        <v>0</v>
      </c>
      <c r="C7" s="4" t="s">
        <v>1</v>
      </c>
      <c r="D7" s="4" t="s">
        <v>2</v>
      </c>
      <c r="E7" s="4" t="s">
        <v>3</v>
      </c>
      <c r="F7" s="4" t="s">
        <v>22</v>
      </c>
      <c r="G7" s="4" t="s">
        <v>4</v>
      </c>
      <c r="H7" s="68" t="s">
        <v>5</v>
      </c>
      <c r="I7" s="4" t="s">
        <v>115</v>
      </c>
      <c r="J7" s="4" t="s">
        <v>97</v>
      </c>
      <c r="K7" s="4" t="s">
        <v>98</v>
      </c>
      <c r="L7" s="4" t="s">
        <v>6</v>
      </c>
      <c r="M7" s="4" t="s">
        <v>7</v>
      </c>
      <c r="N7" s="3" t="s">
        <v>863</v>
      </c>
      <c r="O7" s="4" t="s">
        <v>847</v>
      </c>
      <c r="P7" s="3" t="s">
        <v>1284</v>
      </c>
      <c r="Q7" s="4" t="s">
        <v>847</v>
      </c>
      <c r="R7" s="3" t="s">
        <v>1357</v>
      </c>
      <c r="S7" s="4" t="s">
        <v>847</v>
      </c>
      <c r="T7" s="3" t="s">
        <v>1496</v>
      </c>
      <c r="U7" s="4" t="s">
        <v>847</v>
      </c>
      <c r="V7" s="3" t="s">
        <v>1582</v>
      </c>
    </row>
    <row r="8" spans="1:23" ht="15.75" thickTop="1" x14ac:dyDescent="0.25">
      <c r="A8" s="60" t="s">
        <v>796</v>
      </c>
      <c r="B8" s="48"/>
      <c r="C8" s="48"/>
      <c r="D8" s="48"/>
      <c r="E8" s="48"/>
      <c r="F8" s="48"/>
      <c r="G8" s="48"/>
      <c r="H8" s="61"/>
      <c r="I8" s="48"/>
      <c r="J8" s="48"/>
      <c r="K8" s="48"/>
      <c r="L8" s="48"/>
      <c r="M8" s="48"/>
      <c r="N8" s="48"/>
      <c r="O8" s="48"/>
      <c r="P8" s="48"/>
      <c r="Q8" s="48"/>
      <c r="R8" s="48"/>
      <c r="S8" s="48"/>
      <c r="T8" s="48"/>
      <c r="U8" s="48"/>
      <c r="V8" s="48"/>
      <c r="W8">
        <v>0</v>
      </c>
    </row>
    <row r="9" spans="1:23" x14ac:dyDescent="0.25">
      <c r="A9" s="1" t="s">
        <v>589</v>
      </c>
      <c r="B9" s="12" t="s">
        <v>301</v>
      </c>
      <c r="C9" s="12" t="s">
        <v>326</v>
      </c>
      <c r="D9" s="12" t="s">
        <v>385</v>
      </c>
      <c r="E9" s="12" t="s">
        <v>93</v>
      </c>
      <c r="F9" s="62" t="s">
        <v>25</v>
      </c>
      <c r="G9" s="62">
        <v>1</v>
      </c>
      <c r="H9" s="12" t="s">
        <v>482</v>
      </c>
      <c r="I9" s="62">
        <v>0</v>
      </c>
      <c r="J9" s="62" t="s">
        <v>42</v>
      </c>
      <c r="K9" s="62" t="s">
        <v>9</v>
      </c>
      <c r="L9" s="62" t="s">
        <v>1576</v>
      </c>
      <c r="M9" s="62" t="s">
        <v>1577</v>
      </c>
      <c r="N9" s="55">
        <v>7</v>
      </c>
      <c r="O9" s="62"/>
      <c r="P9" s="62">
        <v>6.3</v>
      </c>
      <c r="Q9" s="62" t="s">
        <v>1300</v>
      </c>
      <c r="R9" s="62">
        <v>6.9</v>
      </c>
      <c r="S9" s="62"/>
      <c r="T9" s="62">
        <v>8.6999999999999993</v>
      </c>
      <c r="U9" s="62" t="s">
        <v>1499</v>
      </c>
      <c r="V9" s="62">
        <f>N9+P9+R9+T9</f>
        <v>28.900000000000002</v>
      </c>
      <c r="W9">
        <v>28.900000000000002</v>
      </c>
    </row>
    <row r="10" spans="1:23" x14ac:dyDescent="0.25">
      <c r="A10" s="1" t="s">
        <v>588</v>
      </c>
      <c r="B10" s="12" t="s">
        <v>301</v>
      </c>
      <c r="C10" s="12" t="s">
        <v>326</v>
      </c>
      <c r="D10" s="12" t="s">
        <v>387</v>
      </c>
      <c r="E10" s="12" t="s">
        <v>93</v>
      </c>
      <c r="F10" s="62" t="s">
        <v>26</v>
      </c>
      <c r="G10" s="62">
        <v>1</v>
      </c>
      <c r="H10" s="12" t="s">
        <v>485</v>
      </c>
      <c r="I10" s="62">
        <v>0</v>
      </c>
      <c r="J10" s="62" t="s">
        <v>42</v>
      </c>
      <c r="K10" s="62" t="s">
        <v>9</v>
      </c>
      <c r="L10" s="62" t="s">
        <v>1576</v>
      </c>
      <c r="M10" s="62" t="s">
        <v>1577</v>
      </c>
      <c r="N10" s="55" t="s">
        <v>850</v>
      </c>
      <c r="O10" s="62"/>
      <c r="P10" s="62">
        <v>7.5</v>
      </c>
      <c r="Q10" s="62" t="s">
        <v>1298</v>
      </c>
      <c r="R10" s="62">
        <v>6.5</v>
      </c>
      <c r="S10" s="62"/>
      <c r="T10" s="62">
        <v>7.9</v>
      </c>
      <c r="U10" s="62" t="s">
        <v>1497</v>
      </c>
      <c r="V10" s="62">
        <f>N10+P10+R10+T10</f>
        <v>29.4</v>
      </c>
      <c r="W10">
        <v>29.4</v>
      </c>
    </row>
    <row r="11" spans="1:23" x14ac:dyDescent="0.25">
      <c r="A11" s="1" t="s">
        <v>587</v>
      </c>
      <c r="B11" s="12" t="s">
        <v>301</v>
      </c>
      <c r="C11" s="12" t="s">
        <v>326</v>
      </c>
      <c r="D11" s="12" t="s">
        <v>382</v>
      </c>
      <c r="E11" s="12" t="s">
        <v>93</v>
      </c>
      <c r="F11" s="62" t="s">
        <v>25</v>
      </c>
      <c r="G11" s="62">
        <v>1</v>
      </c>
      <c r="H11" s="12" t="s">
        <v>478</v>
      </c>
      <c r="I11" s="62">
        <v>0</v>
      </c>
      <c r="J11" s="62" t="s">
        <v>42</v>
      </c>
      <c r="K11" s="62" t="s">
        <v>9</v>
      </c>
      <c r="L11" s="62" t="s">
        <v>1576</v>
      </c>
      <c r="M11" s="62" t="s">
        <v>1577</v>
      </c>
      <c r="N11" s="55">
        <v>8</v>
      </c>
      <c r="O11" s="62"/>
      <c r="P11" s="62">
        <v>6.5</v>
      </c>
      <c r="Q11" s="62" t="s">
        <v>1299</v>
      </c>
      <c r="R11" s="62">
        <v>6.8</v>
      </c>
      <c r="S11" s="62"/>
      <c r="T11" s="62">
        <v>8.1999999999999993</v>
      </c>
      <c r="U11" s="62" t="s">
        <v>1498</v>
      </c>
      <c r="V11" s="62">
        <f>N11+P11+R11+T11</f>
        <v>29.5</v>
      </c>
      <c r="W11">
        <v>29.5</v>
      </c>
    </row>
    <row r="12" spans="1:23" x14ac:dyDescent="0.25">
      <c r="A12" s="1" t="s">
        <v>586</v>
      </c>
      <c r="B12" s="12" t="s">
        <v>301</v>
      </c>
      <c r="C12" s="12" t="s">
        <v>326</v>
      </c>
      <c r="D12" s="12" t="s">
        <v>386</v>
      </c>
      <c r="E12" s="12" t="s">
        <v>93</v>
      </c>
      <c r="F12" s="62" t="s">
        <v>25</v>
      </c>
      <c r="G12" s="62">
        <v>1</v>
      </c>
      <c r="H12" s="12" t="s">
        <v>483</v>
      </c>
      <c r="I12" s="62">
        <v>0</v>
      </c>
      <c r="J12" s="62" t="s">
        <v>42</v>
      </c>
      <c r="K12" s="62" t="s">
        <v>9</v>
      </c>
      <c r="L12" s="62" t="s">
        <v>1576</v>
      </c>
      <c r="M12" s="62" t="s">
        <v>1577</v>
      </c>
      <c r="N12" s="55" t="s">
        <v>851</v>
      </c>
      <c r="O12" s="62"/>
      <c r="P12" s="62">
        <v>6.8</v>
      </c>
      <c r="Q12" s="62">
        <v>6.8</v>
      </c>
      <c r="R12" s="62">
        <v>6.6</v>
      </c>
      <c r="S12" s="62"/>
      <c r="T12" s="62">
        <v>8.9</v>
      </c>
      <c r="U12" s="62" t="s">
        <v>1500</v>
      </c>
      <c r="V12" s="62">
        <f>N12+P12+R12+T12</f>
        <v>30</v>
      </c>
      <c r="W12">
        <v>30</v>
      </c>
    </row>
    <row r="13" spans="1:23" x14ac:dyDescent="0.25">
      <c r="A13" s="58" t="s">
        <v>800</v>
      </c>
      <c r="B13" s="65"/>
      <c r="C13" s="65"/>
      <c r="D13" s="65"/>
      <c r="E13" s="65"/>
      <c r="F13" s="63"/>
      <c r="G13" s="63"/>
      <c r="H13" s="65"/>
      <c r="I13" s="63"/>
      <c r="J13" s="63"/>
      <c r="K13" s="63"/>
      <c r="L13" s="63"/>
      <c r="M13" s="63"/>
      <c r="N13" s="56"/>
      <c r="O13" s="63"/>
      <c r="P13" s="63"/>
      <c r="Q13" s="63"/>
      <c r="R13" s="63"/>
      <c r="S13" s="63"/>
      <c r="T13" s="63"/>
      <c r="U13" s="63"/>
      <c r="V13" s="63"/>
      <c r="W13">
        <v>0</v>
      </c>
    </row>
    <row r="14" spans="1:23" x14ac:dyDescent="0.25">
      <c r="A14" s="1" t="s">
        <v>586</v>
      </c>
      <c r="B14" s="12" t="s">
        <v>301</v>
      </c>
      <c r="C14" s="12" t="s">
        <v>326</v>
      </c>
      <c r="D14" s="12" t="s">
        <v>427</v>
      </c>
      <c r="E14" s="12" t="s">
        <v>93</v>
      </c>
      <c r="F14" s="62" t="s">
        <v>26</v>
      </c>
      <c r="G14" s="62">
        <v>2</v>
      </c>
      <c r="H14" s="12" t="s">
        <v>529</v>
      </c>
      <c r="I14" s="62">
        <v>0</v>
      </c>
      <c r="J14" s="62" t="s">
        <v>42</v>
      </c>
      <c r="K14" s="62" t="s">
        <v>10</v>
      </c>
      <c r="L14" s="62" t="s">
        <v>1576</v>
      </c>
      <c r="M14" s="62" t="s">
        <v>841</v>
      </c>
      <c r="N14" s="55">
        <v>8</v>
      </c>
      <c r="O14" s="62"/>
      <c r="P14" s="62">
        <v>7.5</v>
      </c>
      <c r="Q14" s="62" t="s">
        <v>1301</v>
      </c>
      <c r="R14" s="62">
        <v>6.8</v>
      </c>
      <c r="S14" s="62"/>
      <c r="T14" s="62">
        <v>9.5</v>
      </c>
      <c r="U14" s="62" t="s">
        <v>1501</v>
      </c>
      <c r="V14" s="62">
        <f t="shared" ref="V14:V71" si="0">N14+P14+R14+T14</f>
        <v>31.8</v>
      </c>
      <c r="W14">
        <v>31.8</v>
      </c>
    </row>
    <row r="15" spans="1:23" x14ac:dyDescent="0.25">
      <c r="B15" s="66"/>
      <c r="C15" s="66"/>
      <c r="D15" s="66"/>
      <c r="E15" s="66"/>
      <c r="F15" s="64"/>
      <c r="G15" s="64"/>
      <c r="H15" s="66"/>
      <c r="I15" s="64"/>
      <c r="J15" s="64"/>
      <c r="K15" s="64"/>
      <c r="L15" s="64"/>
      <c r="M15" s="64"/>
      <c r="N15" s="67"/>
      <c r="O15" s="64"/>
      <c r="P15" s="64"/>
      <c r="Q15" s="64"/>
      <c r="R15" s="64"/>
      <c r="S15" s="64"/>
      <c r="T15" s="64"/>
      <c r="U15" s="64"/>
      <c r="V15" s="64"/>
      <c r="W15">
        <v>0</v>
      </c>
    </row>
    <row r="16" spans="1:23" x14ac:dyDescent="0.25">
      <c r="A16" s="2" t="s">
        <v>797</v>
      </c>
      <c r="B16" s="66"/>
      <c r="C16" s="66"/>
      <c r="D16" s="66"/>
      <c r="E16" s="66"/>
      <c r="F16" s="64"/>
      <c r="G16" s="64"/>
      <c r="H16" s="66"/>
      <c r="I16" s="64"/>
      <c r="J16" s="64"/>
      <c r="K16" s="64"/>
      <c r="L16" s="64"/>
      <c r="M16" s="64"/>
      <c r="N16" s="67"/>
      <c r="O16" s="64"/>
      <c r="P16" s="64"/>
      <c r="Q16" s="64"/>
      <c r="R16" s="64"/>
      <c r="S16" s="64"/>
      <c r="T16" s="64"/>
      <c r="U16" s="64"/>
      <c r="V16" s="64"/>
      <c r="W16">
        <v>0</v>
      </c>
    </row>
    <row r="17" spans="1:23" x14ac:dyDescent="0.25">
      <c r="A17" s="1" t="s">
        <v>593</v>
      </c>
      <c r="B17" s="12" t="s">
        <v>294</v>
      </c>
      <c r="C17" s="12" t="s">
        <v>318</v>
      </c>
      <c r="D17" s="12" t="s">
        <v>356</v>
      </c>
      <c r="E17" s="12" t="s">
        <v>93</v>
      </c>
      <c r="F17" s="62" t="s">
        <v>26</v>
      </c>
      <c r="G17" s="62">
        <v>1</v>
      </c>
      <c r="H17" s="12" t="s">
        <v>451</v>
      </c>
      <c r="I17" s="62">
        <v>0</v>
      </c>
      <c r="J17" s="62" t="s">
        <v>8</v>
      </c>
      <c r="K17" s="62" t="s">
        <v>9</v>
      </c>
      <c r="L17" s="62" t="s">
        <v>1578</v>
      </c>
      <c r="M17" s="62" t="s">
        <v>1577</v>
      </c>
      <c r="N17" s="55">
        <v>7</v>
      </c>
      <c r="O17" s="62"/>
      <c r="P17" s="62">
        <v>5.6</v>
      </c>
      <c r="Q17" s="62" t="s">
        <v>1302</v>
      </c>
      <c r="R17" s="62">
        <v>6.7</v>
      </c>
      <c r="S17" s="62"/>
      <c r="T17" s="62">
        <v>8.5</v>
      </c>
      <c r="U17" s="62" t="s">
        <v>1502</v>
      </c>
      <c r="V17" s="62">
        <f t="shared" ref="V17:V24" si="1">N17+P17+R17+T17</f>
        <v>27.8</v>
      </c>
      <c r="W17">
        <v>27.8</v>
      </c>
    </row>
    <row r="18" spans="1:23" x14ac:dyDescent="0.25">
      <c r="A18" s="1" t="s">
        <v>592</v>
      </c>
      <c r="B18" s="12" t="s">
        <v>301</v>
      </c>
      <c r="C18" s="12" t="s">
        <v>326</v>
      </c>
      <c r="D18" s="12" t="s">
        <v>538</v>
      </c>
      <c r="E18" s="12" t="s">
        <v>93</v>
      </c>
      <c r="F18" s="62" t="s">
        <v>25</v>
      </c>
      <c r="G18" s="62">
        <v>1</v>
      </c>
      <c r="H18" s="12" t="s">
        <v>484</v>
      </c>
      <c r="I18" s="62">
        <v>0</v>
      </c>
      <c r="J18" s="62" t="s">
        <v>8</v>
      </c>
      <c r="K18" s="62" t="s">
        <v>9</v>
      </c>
      <c r="L18" s="62" t="s">
        <v>1578</v>
      </c>
      <c r="M18" s="62" t="s">
        <v>1577</v>
      </c>
      <c r="N18" s="55" t="s">
        <v>854</v>
      </c>
      <c r="O18" s="62"/>
      <c r="P18" s="62">
        <v>5.6</v>
      </c>
      <c r="Q18" s="62" t="s">
        <v>1308</v>
      </c>
      <c r="R18" s="62">
        <v>6.7</v>
      </c>
      <c r="S18" s="62"/>
      <c r="T18" s="62">
        <v>8.4</v>
      </c>
      <c r="U18" s="62" t="s">
        <v>1508</v>
      </c>
      <c r="V18" s="62">
        <f t="shared" si="1"/>
        <v>28.5</v>
      </c>
      <c r="W18">
        <v>28.5</v>
      </c>
    </row>
    <row r="19" spans="1:23" x14ac:dyDescent="0.25">
      <c r="A19" s="1" t="s">
        <v>591</v>
      </c>
      <c r="B19" s="12" t="s">
        <v>301</v>
      </c>
      <c r="C19" s="12" t="s">
        <v>326</v>
      </c>
      <c r="D19" s="12" t="s">
        <v>381</v>
      </c>
      <c r="E19" s="12" t="s">
        <v>93</v>
      </c>
      <c r="F19" s="62" t="s">
        <v>25</v>
      </c>
      <c r="G19" s="62">
        <v>1</v>
      </c>
      <c r="H19" s="12" t="s">
        <v>476</v>
      </c>
      <c r="I19" s="62">
        <v>0</v>
      </c>
      <c r="J19" s="62" t="s">
        <v>8</v>
      </c>
      <c r="K19" s="62" t="s">
        <v>9</v>
      </c>
      <c r="L19" s="62" t="s">
        <v>1578</v>
      </c>
      <c r="M19" s="62" t="s">
        <v>1577</v>
      </c>
      <c r="N19" s="55">
        <v>8</v>
      </c>
      <c r="O19" s="62"/>
      <c r="P19" s="62">
        <v>5.3</v>
      </c>
      <c r="Q19" s="62" t="s">
        <v>1306</v>
      </c>
      <c r="R19" s="62">
        <v>7.8</v>
      </c>
      <c r="S19" s="62"/>
      <c r="T19" s="62">
        <v>8.3000000000000007</v>
      </c>
      <c r="U19" s="62" t="s">
        <v>1506</v>
      </c>
      <c r="V19" s="62">
        <f t="shared" si="1"/>
        <v>29.400000000000002</v>
      </c>
      <c r="W19">
        <v>29.400000000000002</v>
      </c>
    </row>
    <row r="20" spans="1:23" x14ac:dyDescent="0.25">
      <c r="A20" s="1" t="s">
        <v>590</v>
      </c>
      <c r="B20" s="12" t="s">
        <v>301</v>
      </c>
      <c r="C20" s="12" t="s">
        <v>326</v>
      </c>
      <c r="D20" s="12" t="s">
        <v>383</v>
      </c>
      <c r="E20" s="12" t="s">
        <v>93</v>
      </c>
      <c r="F20" s="62" t="s">
        <v>26</v>
      </c>
      <c r="G20" s="62">
        <v>1</v>
      </c>
      <c r="H20" s="12" t="s">
        <v>480</v>
      </c>
      <c r="I20" s="62">
        <v>0</v>
      </c>
      <c r="J20" s="62" t="s">
        <v>8</v>
      </c>
      <c r="K20" s="62" t="s">
        <v>9</v>
      </c>
      <c r="L20" s="62" t="s">
        <v>1578</v>
      </c>
      <c r="M20" s="62" t="s">
        <v>1577</v>
      </c>
      <c r="N20" s="55" t="s">
        <v>850</v>
      </c>
      <c r="O20" s="62"/>
      <c r="P20" s="62">
        <v>6</v>
      </c>
      <c r="Q20" s="62" t="s">
        <v>1305</v>
      </c>
      <c r="R20" s="62">
        <v>6.8</v>
      </c>
      <c r="S20" s="62"/>
      <c r="T20" s="62">
        <v>9.1999999999999993</v>
      </c>
      <c r="U20" s="62" t="s">
        <v>1505</v>
      </c>
      <c r="V20" s="62">
        <f t="shared" si="1"/>
        <v>29.5</v>
      </c>
      <c r="W20">
        <v>29.5</v>
      </c>
    </row>
    <row r="21" spans="1:23" x14ac:dyDescent="0.25">
      <c r="A21" s="1" t="s">
        <v>589</v>
      </c>
      <c r="B21" s="12" t="s">
        <v>301</v>
      </c>
      <c r="C21" s="12" t="s">
        <v>326</v>
      </c>
      <c r="D21" s="12" t="s">
        <v>535</v>
      </c>
      <c r="E21" s="12" t="s">
        <v>93</v>
      </c>
      <c r="F21" s="62" t="s">
        <v>25</v>
      </c>
      <c r="G21" s="62">
        <v>1</v>
      </c>
      <c r="H21" s="12" t="s">
        <v>486</v>
      </c>
      <c r="I21" s="62">
        <v>0</v>
      </c>
      <c r="J21" s="62" t="s">
        <v>8</v>
      </c>
      <c r="K21" s="62" t="s">
        <v>9</v>
      </c>
      <c r="L21" s="62" t="s">
        <v>1578</v>
      </c>
      <c r="M21" s="62" t="s">
        <v>1577</v>
      </c>
      <c r="N21" s="55" t="s">
        <v>855</v>
      </c>
      <c r="O21" s="62"/>
      <c r="P21" s="62">
        <v>6.3</v>
      </c>
      <c r="Q21" s="62">
        <v>6.3</v>
      </c>
      <c r="R21" s="62">
        <v>7.8</v>
      </c>
      <c r="S21" s="62"/>
      <c r="T21" s="62">
        <v>8.6999999999999993</v>
      </c>
      <c r="U21" s="62" t="s">
        <v>1509</v>
      </c>
      <c r="V21" s="62">
        <f t="shared" si="1"/>
        <v>30.2</v>
      </c>
      <c r="W21">
        <v>30.2</v>
      </c>
    </row>
    <row r="22" spans="1:23" s="74" customFormat="1" x14ac:dyDescent="0.25">
      <c r="A22" s="71" t="s">
        <v>588</v>
      </c>
      <c r="B22" s="72" t="s">
        <v>301</v>
      </c>
      <c r="C22" s="72" t="s">
        <v>326</v>
      </c>
      <c r="D22" s="72" t="s">
        <v>536</v>
      </c>
      <c r="E22" s="72" t="s">
        <v>93</v>
      </c>
      <c r="F22" s="79" t="s">
        <v>26</v>
      </c>
      <c r="G22" s="79">
        <v>1</v>
      </c>
      <c r="H22" s="72" t="s">
        <v>479</v>
      </c>
      <c r="I22" s="79">
        <v>0</v>
      </c>
      <c r="J22" s="79" t="s">
        <v>8</v>
      </c>
      <c r="K22" s="79" t="s">
        <v>9</v>
      </c>
      <c r="L22" s="79" t="s">
        <v>1578</v>
      </c>
      <c r="M22" s="79" t="s">
        <v>1577</v>
      </c>
      <c r="N22" s="80" t="s">
        <v>852</v>
      </c>
      <c r="O22" s="79"/>
      <c r="P22" s="79">
        <v>7</v>
      </c>
      <c r="Q22" s="79" t="s">
        <v>1304</v>
      </c>
      <c r="R22" s="79">
        <v>7.3</v>
      </c>
      <c r="S22" s="79"/>
      <c r="T22" s="79">
        <v>9.5</v>
      </c>
      <c r="U22" s="79" t="s">
        <v>1504</v>
      </c>
      <c r="V22" s="79">
        <f t="shared" si="1"/>
        <v>31.1</v>
      </c>
      <c r="W22" s="74">
        <v>31.1</v>
      </c>
    </row>
    <row r="23" spans="1:23" s="74" customFormat="1" x14ac:dyDescent="0.25">
      <c r="A23" s="71" t="s">
        <v>587</v>
      </c>
      <c r="B23" s="72" t="s">
        <v>582</v>
      </c>
      <c r="C23" s="72" t="s">
        <v>828</v>
      </c>
      <c r="D23" s="72" t="s">
        <v>829</v>
      </c>
      <c r="E23" s="72" t="s">
        <v>93</v>
      </c>
      <c r="F23" s="79" t="s">
        <v>26</v>
      </c>
      <c r="G23" s="79">
        <v>1</v>
      </c>
      <c r="H23" s="72" t="s">
        <v>830</v>
      </c>
      <c r="I23" s="79">
        <v>4.4444444444444446E-2</v>
      </c>
      <c r="J23" s="79" t="s">
        <v>8</v>
      </c>
      <c r="K23" s="79" t="s">
        <v>9</v>
      </c>
      <c r="L23" s="79" t="s">
        <v>1578</v>
      </c>
      <c r="M23" s="79" t="s">
        <v>1577</v>
      </c>
      <c r="N23" s="80" t="s">
        <v>852</v>
      </c>
      <c r="O23" s="79"/>
      <c r="P23" s="79">
        <v>6.5</v>
      </c>
      <c r="Q23" s="79" t="s">
        <v>1303</v>
      </c>
      <c r="R23" s="79">
        <v>7.6</v>
      </c>
      <c r="S23" s="79"/>
      <c r="T23" s="79">
        <v>9.6999999999999993</v>
      </c>
      <c r="U23" s="79" t="s">
        <v>1503</v>
      </c>
      <c r="V23" s="79">
        <f>N23+P23+R23+T23</f>
        <v>31.099999999999998</v>
      </c>
      <c r="W23" s="74">
        <v>31.099999999999998</v>
      </c>
    </row>
    <row r="24" spans="1:23" ht="26.25" x14ac:dyDescent="0.25">
      <c r="A24" s="1" t="s">
        <v>586</v>
      </c>
      <c r="B24" s="12" t="s">
        <v>301</v>
      </c>
      <c r="C24" s="12" t="s">
        <v>326</v>
      </c>
      <c r="D24" s="12" t="s">
        <v>384</v>
      </c>
      <c r="E24" s="12" t="s">
        <v>93</v>
      </c>
      <c r="F24" s="62" t="s">
        <v>25</v>
      </c>
      <c r="G24" s="62">
        <v>1</v>
      </c>
      <c r="H24" s="12" t="s">
        <v>481</v>
      </c>
      <c r="I24" s="62">
        <v>0</v>
      </c>
      <c r="J24" s="62" t="s">
        <v>8</v>
      </c>
      <c r="K24" s="62" t="s">
        <v>9</v>
      </c>
      <c r="L24" s="62" t="s">
        <v>1578</v>
      </c>
      <c r="M24" s="62" t="s">
        <v>1577</v>
      </c>
      <c r="N24" s="55" t="s">
        <v>853</v>
      </c>
      <c r="O24" s="62"/>
      <c r="P24" s="62">
        <v>6.4</v>
      </c>
      <c r="Q24" s="62" t="s">
        <v>1307</v>
      </c>
      <c r="R24" s="62">
        <v>7.6</v>
      </c>
      <c r="S24" s="62"/>
      <c r="T24" s="62">
        <v>9</v>
      </c>
      <c r="U24" s="62" t="s">
        <v>1507</v>
      </c>
      <c r="V24" s="62">
        <f t="shared" si="1"/>
        <v>31.5</v>
      </c>
      <c r="W24">
        <v>31.5</v>
      </c>
    </row>
    <row r="25" spans="1:23" x14ac:dyDescent="0.25">
      <c r="A25" s="58" t="s">
        <v>798</v>
      </c>
      <c r="B25" s="65"/>
      <c r="C25" s="65"/>
      <c r="D25" s="65"/>
      <c r="E25" s="65"/>
      <c r="F25" s="63"/>
      <c r="G25" s="63"/>
      <c r="H25" s="65"/>
      <c r="I25" s="63"/>
      <c r="J25" s="63"/>
      <c r="K25" s="63"/>
      <c r="L25" s="63"/>
      <c r="M25" s="63"/>
      <c r="N25" s="56"/>
      <c r="O25" s="63"/>
      <c r="P25" s="63"/>
      <c r="Q25" s="63"/>
      <c r="R25" s="63"/>
      <c r="S25" s="63"/>
      <c r="T25" s="63"/>
      <c r="U25" s="63"/>
      <c r="V25" s="63"/>
      <c r="W25">
        <v>0</v>
      </c>
    </row>
    <row r="26" spans="1:23" x14ac:dyDescent="0.25">
      <c r="A26" s="1" t="s">
        <v>587</v>
      </c>
      <c r="B26" s="12" t="s">
        <v>53</v>
      </c>
      <c r="C26" s="12" t="s">
        <v>54</v>
      </c>
      <c r="D26" s="12" t="s">
        <v>117</v>
      </c>
      <c r="E26" s="12" t="s">
        <v>93</v>
      </c>
      <c r="F26" s="62" t="s">
        <v>26</v>
      </c>
      <c r="G26" s="62">
        <v>2</v>
      </c>
      <c r="H26" s="12" t="s">
        <v>118</v>
      </c>
      <c r="I26" s="62">
        <v>6.25E-2</v>
      </c>
      <c r="J26" s="62" t="s">
        <v>8</v>
      </c>
      <c r="K26" s="62" t="s">
        <v>10</v>
      </c>
      <c r="L26" s="62" t="s">
        <v>1578</v>
      </c>
      <c r="M26" s="62" t="s">
        <v>841</v>
      </c>
      <c r="N26" s="55">
        <v>5</v>
      </c>
      <c r="O26" s="62"/>
      <c r="P26" s="62">
        <v>5.5</v>
      </c>
      <c r="Q26" s="62" t="s">
        <v>1309</v>
      </c>
      <c r="R26" s="62">
        <v>6.4</v>
      </c>
      <c r="S26" s="62"/>
      <c r="T26" s="62">
        <v>7</v>
      </c>
      <c r="U26" s="62" t="s">
        <v>1510</v>
      </c>
      <c r="V26" s="62">
        <f t="shared" si="0"/>
        <v>23.9</v>
      </c>
      <c r="W26">
        <v>23.9</v>
      </c>
    </row>
    <row r="27" spans="1:23" ht="26.25" x14ac:dyDescent="0.25">
      <c r="A27" s="1" t="s">
        <v>586</v>
      </c>
      <c r="B27" s="12" t="s">
        <v>301</v>
      </c>
      <c r="C27" s="12" t="s">
        <v>326</v>
      </c>
      <c r="D27" s="12" t="s">
        <v>426</v>
      </c>
      <c r="E27" s="12" t="s">
        <v>93</v>
      </c>
      <c r="F27" s="62" t="s">
        <v>25</v>
      </c>
      <c r="G27" s="62">
        <v>2</v>
      </c>
      <c r="H27" s="12" t="s">
        <v>528</v>
      </c>
      <c r="I27" s="62">
        <v>0</v>
      </c>
      <c r="J27" s="62" t="s">
        <v>8</v>
      </c>
      <c r="K27" s="62" t="s">
        <v>10</v>
      </c>
      <c r="L27" s="62" t="s">
        <v>1578</v>
      </c>
      <c r="M27" s="62" t="s">
        <v>841</v>
      </c>
      <c r="N27" s="55">
        <v>8</v>
      </c>
      <c r="O27" s="62"/>
      <c r="P27" s="62">
        <v>8</v>
      </c>
      <c r="Q27" s="62" t="s">
        <v>1310</v>
      </c>
      <c r="R27" s="62">
        <v>7.8</v>
      </c>
      <c r="S27" s="62"/>
      <c r="T27" s="62">
        <v>9.6999999999999993</v>
      </c>
      <c r="U27" s="62" t="s">
        <v>1511</v>
      </c>
      <c r="V27" s="62">
        <f t="shared" si="0"/>
        <v>33.5</v>
      </c>
      <c r="W27">
        <v>33.5</v>
      </c>
    </row>
    <row r="28" spans="1:23" x14ac:dyDescent="0.25">
      <c r="A28" s="58" t="s">
        <v>799</v>
      </c>
      <c r="B28" s="65"/>
      <c r="C28" s="65"/>
      <c r="D28" s="65"/>
      <c r="E28" s="65"/>
      <c r="F28" s="63"/>
      <c r="G28" s="63"/>
      <c r="H28" s="65"/>
      <c r="I28" s="63"/>
      <c r="J28" s="63"/>
      <c r="K28" s="63"/>
      <c r="L28" s="63"/>
      <c r="M28" s="63"/>
      <c r="N28" s="56"/>
      <c r="O28" s="63"/>
      <c r="P28" s="63"/>
      <c r="Q28" s="63"/>
      <c r="R28" s="63"/>
      <c r="S28" s="63"/>
      <c r="T28" s="63"/>
      <c r="U28" s="63"/>
      <c r="V28" s="63"/>
      <c r="W28">
        <v>0</v>
      </c>
    </row>
    <row r="29" spans="1:23" ht="64.5" x14ac:dyDescent="0.25">
      <c r="A29" s="1" t="s">
        <v>586</v>
      </c>
      <c r="B29" s="12" t="s">
        <v>301</v>
      </c>
      <c r="C29" s="12" t="s">
        <v>326</v>
      </c>
      <c r="D29" s="12" t="s">
        <v>539</v>
      </c>
      <c r="E29" s="12" t="s">
        <v>93</v>
      </c>
      <c r="F29" s="62" t="s">
        <v>26</v>
      </c>
      <c r="G29" s="62">
        <v>7</v>
      </c>
      <c r="H29" s="12" t="s">
        <v>540</v>
      </c>
      <c r="I29" s="62">
        <v>0</v>
      </c>
      <c r="J29" s="62" t="s">
        <v>8</v>
      </c>
      <c r="K29" s="62" t="s">
        <v>12</v>
      </c>
      <c r="L29" s="62" t="s">
        <v>1578</v>
      </c>
      <c r="M29" s="62" t="s">
        <v>843</v>
      </c>
      <c r="N29" s="55" t="s">
        <v>850</v>
      </c>
      <c r="O29" s="62"/>
      <c r="P29" s="62">
        <v>7</v>
      </c>
      <c r="Q29" s="62" t="s">
        <v>1311</v>
      </c>
      <c r="R29" s="62">
        <v>7.4</v>
      </c>
      <c r="S29" s="62"/>
      <c r="T29" s="62">
        <v>9</v>
      </c>
      <c r="U29" s="62" t="s">
        <v>1512</v>
      </c>
      <c r="V29" s="62">
        <f t="shared" si="0"/>
        <v>30.9</v>
      </c>
      <c r="W29">
        <v>30.9</v>
      </c>
    </row>
    <row r="30" spans="1:23" x14ac:dyDescent="0.25">
      <c r="A30" s="58" t="s">
        <v>801</v>
      </c>
      <c r="B30" s="65"/>
      <c r="C30" s="65"/>
      <c r="D30" s="65"/>
      <c r="E30" s="65"/>
      <c r="F30" s="63"/>
      <c r="G30" s="63"/>
      <c r="H30" s="65"/>
      <c r="I30" s="63"/>
      <c r="J30" s="63"/>
      <c r="K30" s="63"/>
      <c r="L30" s="63"/>
      <c r="M30" s="63"/>
      <c r="N30" s="56"/>
      <c r="O30" s="63"/>
      <c r="P30" s="63"/>
      <c r="Q30" s="63"/>
      <c r="R30" s="63"/>
      <c r="S30" s="63"/>
      <c r="T30" s="63"/>
      <c r="U30" s="63"/>
      <c r="V30" s="63"/>
      <c r="W30">
        <v>0</v>
      </c>
    </row>
    <row r="31" spans="1:23" x14ac:dyDescent="0.25">
      <c r="A31" s="1" t="s">
        <v>588</v>
      </c>
      <c r="B31" s="12" t="s">
        <v>230</v>
      </c>
      <c r="C31" s="12" t="s">
        <v>231</v>
      </c>
      <c r="D31" s="12" t="s">
        <v>232</v>
      </c>
      <c r="E31" s="12" t="s">
        <v>56</v>
      </c>
      <c r="F31" s="62" t="s">
        <v>26</v>
      </c>
      <c r="G31" s="62">
        <v>1</v>
      </c>
      <c r="H31" s="12" t="s">
        <v>233</v>
      </c>
      <c r="I31" s="62">
        <v>4.5138888888888888E-2</v>
      </c>
      <c r="J31" s="62" t="s">
        <v>8</v>
      </c>
      <c r="K31" s="62" t="s">
        <v>9</v>
      </c>
      <c r="L31" s="62" t="s">
        <v>1578</v>
      </c>
      <c r="M31" s="62" t="s">
        <v>1577</v>
      </c>
      <c r="N31" s="55">
        <v>7</v>
      </c>
      <c r="O31" s="62"/>
      <c r="P31" s="62">
        <v>6.5</v>
      </c>
      <c r="Q31" s="62" t="s">
        <v>1312</v>
      </c>
      <c r="R31" s="62">
        <v>7.5</v>
      </c>
      <c r="S31" s="62"/>
      <c r="T31" s="62">
        <v>7.5</v>
      </c>
      <c r="U31" s="62" t="s">
        <v>1513</v>
      </c>
      <c r="V31" s="62">
        <f>N31+P31+R31+T31</f>
        <v>28.5</v>
      </c>
      <c r="W31">
        <v>28.5</v>
      </c>
    </row>
    <row r="32" spans="1:23" x14ac:dyDescent="0.25">
      <c r="A32" s="1" t="s">
        <v>587</v>
      </c>
      <c r="B32" s="12" t="s">
        <v>230</v>
      </c>
      <c r="C32" s="12" t="s">
        <v>231</v>
      </c>
      <c r="D32" s="12" t="s">
        <v>236</v>
      </c>
      <c r="E32" s="12" t="s">
        <v>56</v>
      </c>
      <c r="F32" s="62" t="s">
        <v>26</v>
      </c>
      <c r="G32" s="62">
        <v>1</v>
      </c>
      <c r="H32" s="12" t="s">
        <v>237</v>
      </c>
      <c r="I32" s="62">
        <v>4.5138888888888888E-2</v>
      </c>
      <c r="J32" s="62" t="s">
        <v>8</v>
      </c>
      <c r="K32" s="62" t="s">
        <v>9</v>
      </c>
      <c r="L32" s="62" t="s">
        <v>1578</v>
      </c>
      <c r="M32" s="62" t="s">
        <v>1577</v>
      </c>
      <c r="N32" s="55" t="s">
        <v>854</v>
      </c>
      <c r="O32" s="62"/>
      <c r="P32" s="62">
        <v>7</v>
      </c>
      <c r="Q32" s="62" t="s">
        <v>1314</v>
      </c>
      <c r="R32" s="62">
        <v>7.4</v>
      </c>
      <c r="S32" s="62"/>
      <c r="T32" s="62">
        <v>8.5</v>
      </c>
      <c r="U32" s="62" t="s">
        <v>1515</v>
      </c>
      <c r="V32" s="62">
        <f>N32+P32+R32+T32</f>
        <v>30.700000000000003</v>
      </c>
      <c r="W32">
        <v>30.700000000000003</v>
      </c>
    </row>
    <row r="33" spans="1:23" x14ac:dyDescent="0.25">
      <c r="A33" s="1" t="s">
        <v>586</v>
      </c>
      <c r="B33" s="12" t="s">
        <v>230</v>
      </c>
      <c r="C33" s="12" t="s">
        <v>231</v>
      </c>
      <c r="D33" s="12" t="s">
        <v>234</v>
      </c>
      <c r="E33" s="12" t="s">
        <v>56</v>
      </c>
      <c r="F33" s="62" t="s">
        <v>26</v>
      </c>
      <c r="G33" s="62">
        <v>1</v>
      </c>
      <c r="H33" s="12" t="s">
        <v>235</v>
      </c>
      <c r="I33" s="62">
        <v>4.5138888888888888E-2</v>
      </c>
      <c r="J33" s="62" t="s">
        <v>8</v>
      </c>
      <c r="K33" s="62" t="s">
        <v>9</v>
      </c>
      <c r="L33" s="62" t="s">
        <v>1578</v>
      </c>
      <c r="M33" s="62" t="s">
        <v>1577</v>
      </c>
      <c r="N33" s="55">
        <v>7</v>
      </c>
      <c r="O33" s="62"/>
      <c r="P33" s="62">
        <v>8.5</v>
      </c>
      <c r="Q33" s="62" t="s">
        <v>1313</v>
      </c>
      <c r="R33" s="62">
        <v>7.7</v>
      </c>
      <c r="S33" s="62"/>
      <c r="T33" s="62">
        <v>8.6999999999999993</v>
      </c>
      <c r="U33" s="62" t="s">
        <v>1514</v>
      </c>
      <c r="V33" s="62">
        <f>N33+P33+R33+T33</f>
        <v>31.9</v>
      </c>
      <c r="W33">
        <v>31.9</v>
      </c>
    </row>
    <row r="34" spans="1:23" x14ac:dyDescent="0.25">
      <c r="A34" s="58" t="s">
        <v>802</v>
      </c>
      <c r="B34" s="65"/>
      <c r="C34" s="65"/>
      <c r="D34" s="65"/>
      <c r="E34" s="65"/>
      <c r="F34" s="63"/>
      <c r="G34" s="63"/>
      <c r="H34" s="65"/>
      <c r="I34" s="63"/>
      <c r="J34" s="63"/>
      <c r="K34" s="63"/>
      <c r="L34" s="63"/>
      <c r="M34" s="63"/>
      <c r="N34" s="56"/>
      <c r="O34" s="63"/>
      <c r="P34" s="63"/>
      <c r="Q34" s="63"/>
      <c r="R34" s="63"/>
      <c r="S34" s="63"/>
      <c r="T34" s="63"/>
      <c r="U34" s="63"/>
      <c r="V34" s="63"/>
      <c r="W34">
        <v>0</v>
      </c>
    </row>
    <row r="35" spans="1:23" x14ac:dyDescent="0.25">
      <c r="A35" s="1" t="s">
        <v>587</v>
      </c>
      <c r="B35" s="12" t="s">
        <v>230</v>
      </c>
      <c r="C35" s="12" t="s">
        <v>231</v>
      </c>
      <c r="D35" s="12" t="s">
        <v>244</v>
      </c>
      <c r="E35" s="12" t="s">
        <v>56</v>
      </c>
      <c r="F35" s="62" t="s">
        <v>26</v>
      </c>
      <c r="G35" s="62">
        <v>2</v>
      </c>
      <c r="H35" s="12" t="s">
        <v>245</v>
      </c>
      <c r="I35" s="62">
        <v>4.5138888888888888E-2</v>
      </c>
      <c r="J35" s="62" t="s">
        <v>8</v>
      </c>
      <c r="K35" s="62" t="s">
        <v>10</v>
      </c>
      <c r="L35" s="62" t="s">
        <v>1578</v>
      </c>
      <c r="M35" s="62" t="s">
        <v>841</v>
      </c>
      <c r="N35" s="55">
        <v>8.5</v>
      </c>
      <c r="O35" s="62"/>
      <c r="P35" s="62">
        <v>8</v>
      </c>
      <c r="Q35" s="62" t="s">
        <v>1315</v>
      </c>
      <c r="R35" s="62">
        <v>7.2</v>
      </c>
      <c r="S35" s="62"/>
      <c r="T35" s="62">
        <v>8.1999999999999993</v>
      </c>
      <c r="U35" s="62" t="s">
        <v>1516</v>
      </c>
      <c r="V35" s="62">
        <f t="shared" si="0"/>
        <v>31.9</v>
      </c>
      <c r="W35">
        <v>31.9</v>
      </c>
    </row>
    <row r="36" spans="1:23" x14ac:dyDescent="0.25">
      <c r="A36" s="1" t="s">
        <v>586</v>
      </c>
      <c r="B36" s="12" t="s">
        <v>230</v>
      </c>
      <c r="C36" s="12" t="s">
        <v>231</v>
      </c>
      <c r="D36" s="12" t="s">
        <v>246</v>
      </c>
      <c r="E36" s="12" t="s">
        <v>56</v>
      </c>
      <c r="F36" s="62" t="s">
        <v>26</v>
      </c>
      <c r="G36" s="62">
        <v>2</v>
      </c>
      <c r="H36" s="12" t="s">
        <v>247</v>
      </c>
      <c r="I36" s="62">
        <v>4.5138888888888888E-2</v>
      </c>
      <c r="J36" s="62" t="s">
        <v>8</v>
      </c>
      <c r="K36" s="62" t="s">
        <v>10</v>
      </c>
      <c r="L36" s="62" t="s">
        <v>1578</v>
      </c>
      <c r="M36" s="62" t="s">
        <v>841</v>
      </c>
      <c r="N36" s="55">
        <v>8.8000000000000007</v>
      </c>
      <c r="O36" s="62"/>
      <c r="P36" s="62">
        <v>7.5</v>
      </c>
      <c r="Q36" s="62" t="s">
        <v>1316</v>
      </c>
      <c r="R36" s="62">
        <v>7.3</v>
      </c>
      <c r="S36" s="62"/>
      <c r="T36" s="62">
        <v>8.5</v>
      </c>
      <c r="U36" s="62" t="s">
        <v>1517</v>
      </c>
      <c r="V36" s="62">
        <f t="shared" si="0"/>
        <v>32.1</v>
      </c>
      <c r="W36">
        <v>32.1</v>
      </c>
    </row>
    <row r="37" spans="1:23" x14ac:dyDescent="0.25">
      <c r="A37" s="58" t="s">
        <v>803</v>
      </c>
      <c r="B37" s="65"/>
      <c r="C37" s="65"/>
      <c r="D37" s="65"/>
      <c r="E37" s="65"/>
      <c r="F37" s="63"/>
      <c r="G37" s="63"/>
      <c r="H37" s="65"/>
      <c r="I37" s="63"/>
      <c r="J37" s="63"/>
      <c r="K37" s="63"/>
      <c r="L37" s="63"/>
      <c r="M37" s="63"/>
      <c r="N37" s="56"/>
      <c r="O37" s="63"/>
      <c r="P37" s="63"/>
      <c r="Q37" s="63"/>
      <c r="R37" s="63"/>
      <c r="S37" s="63"/>
      <c r="T37" s="63"/>
      <c r="U37" s="63"/>
      <c r="V37" s="63"/>
      <c r="W37">
        <v>0</v>
      </c>
    </row>
    <row r="38" spans="1:23" x14ac:dyDescent="0.25">
      <c r="A38" s="1" t="s">
        <v>586</v>
      </c>
      <c r="B38" s="12" t="s">
        <v>305</v>
      </c>
      <c r="C38" s="12" t="s">
        <v>333</v>
      </c>
      <c r="D38" s="12" t="s">
        <v>401</v>
      </c>
      <c r="E38" s="12" t="s">
        <v>150</v>
      </c>
      <c r="F38" s="62" t="s">
        <v>26</v>
      </c>
      <c r="G38" s="62">
        <v>1</v>
      </c>
      <c r="H38" s="12" t="s">
        <v>501</v>
      </c>
      <c r="I38" s="62">
        <v>0</v>
      </c>
      <c r="J38" s="62" t="s">
        <v>8</v>
      </c>
      <c r="K38" s="62" t="s">
        <v>9</v>
      </c>
      <c r="L38" s="62" t="s">
        <v>1578</v>
      </c>
      <c r="M38" s="62" t="s">
        <v>1577</v>
      </c>
      <c r="N38" s="55">
        <v>8</v>
      </c>
      <c r="O38" s="62"/>
      <c r="P38" s="62">
        <v>7.5</v>
      </c>
      <c r="Q38" s="62" t="s">
        <v>1317</v>
      </c>
      <c r="R38" s="62">
        <v>7</v>
      </c>
      <c r="S38" s="62"/>
      <c r="T38" s="62">
        <v>9</v>
      </c>
      <c r="U38" s="62" t="s">
        <v>1518</v>
      </c>
      <c r="V38" s="62">
        <f t="shared" si="0"/>
        <v>31.5</v>
      </c>
      <c r="W38">
        <v>31.5</v>
      </c>
    </row>
    <row r="39" spans="1:23" x14ac:dyDescent="0.25">
      <c r="A39" s="58" t="s">
        <v>804</v>
      </c>
      <c r="B39" s="65"/>
      <c r="C39" s="65"/>
      <c r="D39" s="65"/>
      <c r="E39" s="65"/>
      <c r="F39" s="63"/>
      <c r="G39" s="63"/>
      <c r="H39" s="65"/>
      <c r="I39" s="63"/>
      <c r="J39" s="63"/>
      <c r="K39" s="63"/>
      <c r="L39" s="63"/>
      <c r="M39" s="63"/>
      <c r="N39" s="56"/>
      <c r="O39" s="63"/>
      <c r="P39" s="63"/>
      <c r="Q39" s="63"/>
      <c r="R39" s="63"/>
      <c r="S39" s="63"/>
      <c r="T39" s="63"/>
      <c r="U39" s="63"/>
      <c r="V39" s="63"/>
      <c r="W39">
        <v>0</v>
      </c>
    </row>
    <row r="40" spans="1:23" ht="26.25" x14ac:dyDescent="0.25">
      <c r="A40" s="1" t="s">
        <v>586</v>
      </c>
      <c r="B40" s="12" t="s">
        <v>99</v>
      </c>
      <c r="C40" s="12" t="s">
        <v>100</v>
      </c>
      <c r="D40" s="12" t="s">
        <v>546</v>
      </c>
      <c r="E40" s="12" t="s">
        <v>150</v>
      </c>
      <c r="F40" s="62" t="s">
        <v>26</v>
      </c>
      <c r="G40" s="62">
        <v>3</v>
      </c>
      <c r="H40" s="12" t="s">
        <v>547</v>
      </c>
      <c r="I40" s="62">
        <v>0</v>
      </c>
      <c r="J40" s="62" t="s">
        <v>8</v>
      </c>
      <c r="K40" s="62" t="s">
        <v>11</v>
      </c>
      <c r="L40" s="62" t="s">
        <v>1578</v>
      </c>
      <c r="M40" s="62" t="s">
        <v>1579</v>
      </c>
      <c r="N40" s="55" t="s">
        <v>853</v>
      </c>
      <c r="O40" s="62"/>
      <c r="P40" s="62">
        <v>6</v>
      </c>
      <c r="Q40" s="62" t="s">
        <v>1318</v>
      </c>
      <c r="R40" s="62">
        <v>7</v>
      </c>
      <c r="S40" s="62"/>
      <c r="T40" s="62">
        <v>7.5</v>
      </c>
      <c r="U40" s="62" t="s">
        <v>1519</v>
      </c>
      <c r="V40" s="62">
        <f t="shared" si="0"/>
        <v>29</v>
      </c>
      <c r="W40">
        <v>29</v>
      </c>
    </row>
    <row r="41" spans="1:23" x14ac:dyDescent="0.25">
      <c r="B41" s="66"/>
      <c r="C41" s="66"/>
      <c r="D41" s="66"/>
      <c r="E41" s="66"/>
      <c r="F41" s="64"/>
      <c r="G41" s="64"/>
      <c r="H41" s="66"/>
      <c r="I41" s="64"/>
      <c r="J41" s="64"/>
      <c r="K41" s="64"/>
      <c r="L41" s="64"/>
      <c r="M41" s="64"/>
      <c r="N41" s="67"/>
      <c r="O41" s="64"/>
      <c r="P41" s="64"/>
      <c r="Q41" s="64"/>
      <c r="R41" s="64"/>
      <c r="S41" s="64"/>
      <c r="T41" s="64"/>
      <c r="U41" s="64"/>
      <c r="V41" s="64"/>
      <c r="W41">
        <v>0</v>
      </c>
    </row>
    <row r="42" spans="1:23" x14ac:dyDescent="0.25">
      <c r="A42" s="2" t="s">
        <v>805</v>
      </c>
      <c r="B42" s="66"/>
      <c r="C42" s="66"/>
      <c r="D42" s="66"/>
      <c r="E42" s="66"/>
      <c r="F42" s="64"/>
      <c r="G42" s="64"/>
      <c r="H42" s="66"/>
      <c r="I42" s="64"/>
      <c r="J42" s="64"/>
      <c r="K42" s="64"/>
      <c r="L42" s="64"/>
      <c r="M42" s="64"/>
      <c r="N42" s="67"/>
      <c r="O42" s="64"/>
      <c r="P42" s="64"/>
      <c r="Q42" s="64"/>
      <c r="R42" s="64"/>
      <c r="S42" s="64"/>
      <c r="T42" s="64"/>
      <c r="U42" s="64"/>
      <c r="V42" s="64"/>
      <c r="W42">
        <v>0</v>
      </c>
    </row>
    <row r="43" spans="1:23" x14ac:dyDescent="0.25">
      <c r="A43" s="1" t="s">
        <v>587</v>
      </c>
      <c r="B43" s="12" t="s">
        <v>258</v>
      </c>
      <c r="C43" s="12" t="s">
        <v>259</v>
      </c>
      <c r="D43" s="12" t="s">
        <v>260</v>
      </c>
      <c r="E43" s="12" t="s">
        <v>569</v>
      </c>
      <c r="F43" s="62" t="s">
        <v>26</v>
      </c>
      <c r="G43" s="62">
        <v>1</v>
      </c>
      <c r="H43" s="12" t="s">
        <v>261</v>
      </c>
      <c r="I43" s="62">
        <v>6.25E-2</v>
      </c>
      <c r="J43" s="62" t="s">
        <v>15</v>
      </c>
      <c r="K43" s="62" t="s">
        <v>9</v>
      </c>
      <c r="L43" s="62" t="s">
        <v>842</v>
      </c>
      <c r="M43" s="62" t="s">
        <v>1577</v>
      </c>
      <c r="N43" s="55">
        <v>7</v>
      </c>
      <c r="O43" s="62"/>
      <c r="P43" s="62">
        <v>6</v>
      </c>
      <c r="Q43" s="62" t="s">
        <v>1319</v>
      </c>
      <c r="R43" s="62">
        <v>7.5</v>
      </c>
      <c r="S43" s="62"/>
      <c r="T43" s="62">
        <v>7</v>
      </c>
      <c r="U43" s="62" t="s">
        <v>1520</v>
      </c>
      <c r="V43" s="62">
        <f t="shared" si="0"/>
        <v>27.5</v>
      </c>
      <c r="W43">
        <v>27.5</v>
      </c>
    </row>
    <row r="44" spans="1:23" x14ac:dyDescent="0.25">
      <c r="A44" s="1" t="s">
        <v>586</v>
      </c>
      <c r="B44" s="12" t="s">
        <v>258</v>
      </c>
      <c r="C44" s="12" t="s">
        <v>259</v>
      </c>
      <c r="D44" s="12" t="s">
        <v>262</v>
      </c>
      <c r="E44" s="12" t="s">
        <v>569</v>
      </c>
      <c r="F44" s="62" t="s">
        <v>26</v>
      </c>
      <c r="G44" s="62">
        <v>1</v>
      </c>
      <c r="H44" s="12" t="s">
        <v>263</v>
      </c>
      <c r="I44" s="62">
        <v>6.9444444444444434E-2</v>
      </c>
      <c r="J44" s="62" t="s">
        <v>15</v>
      </c>
      <c r="K44" s="62" t="s">
        <v>9</v>
      </c>
      <c r="L44" s="62" t="s">
        <v>842</v>
      </c>
      <c r="M44" s="62" t="s">
        <v>1577</v>
      </c>
      <c r="N44" s="55" t="s">
        <v>853</v>
      </c>
      <c r="O44" s="62"/>
      <c r="P44" s="62">
        <v>6.5</v>
      </c>
      <c r="Q44" s="62" t="s">
        <v>1320</v>
      </c>
      <c r="R44" s="62">
        <v>7.5</v>
      </c>
      <c r="S44" s="62"/>
      <c r="T44" s="62">
        <v>8.5</v>
      </c>
      <c r="U44" s="62" t="s">
        <v>1521</v>
      </c>
      <c r="V44" s="62">
        <f t="shared" si="0"/>
        <v>31</v>
      </c>
      <c r="W44">
        <v>31</v>
      </c>
    </row>
    <row r="45" spans="1:23" x14ac:dyDescent="0.25">
      <c r="A45" s="58" t="s">
        <v>806</v>
      </c>
      <c r="B45" s="65"/>
      <c r="C45" s="65"/>
      <c r="D45" s="65"/>
      <c r="E45" s="65"/>
      <c r="F45" s="63"/>
      <c r="G45" s="63"/>
      <c r="H45" s="65"/>
      <c r="I45" s="63"/>
      <c r="J45" s="63"/>
      <c r="K45" s="63"/>
      <c r="L45" s="63"/>
      <c r="M45" s="63"/>
      <c r="N45" s="56"/>
      <c r="O45" s="63"/>
      <c r="P45" s="63"/>
      <c r="Q45" s="63"/>
      <c r="R45" s="63"/>
      <c r="S45" s="63"/>
      <c r="T45" s="63"/>
      <c r="U45" s="63"/>
      <c r="V45" s="63"/>
      <c r="W45">
        <v>0</v>
      </c>
    </row>
    <row r="46" spans="1:23" x14ac:dyDescent="0.25">
      <c r="A46" s="1" t="s">
        <v>587</v>
      </c>
      <c r="B46" s="12" t="s">
        <v>582</v>
      </c>
      <c r="C46" s="12" t="s">
        <v>583</v>
      </c>
      <c r="D46" s="12" t="s">
        <v>831</v>
      </c>
      <c r="E46" s="12" t="s">
        <v>93</v>
      </c>
      <c r="F46" s="62" t="s">
        <v>25</v>
      </c>
      <c r="G46" s="62">
        <v>1</v>
      </c>
      <c r="H46" s="12" t="s">
        <v>832</v>
      </c>
      <c r="I46" s="62">
        <v>4.9305555555555554E-2</v>
      </c>
      <c r="J46" s="62" t="s">
        <v>15</v>
      </c>
      <c r="K46" s="62" t="s">
        <v>9</v>
      </c>
      <c r="L46" s="62" t="s">
        <v>842</v>
      </c>
      <c r="M46" s="62" t="s">
        <v>1577</v>
      </c>
      <c r="N46" s="55" t="s">
        <v>856</v>
      </c>
      <c r="O46" s="62"/>
      <c r="P46" s="62">
        <v>7</v>
      </c>
      <c r="Q46" s="62">
        <v>7</v>
      </c>
      <c r="R46" s="62">
        <v>8.4</v>
      </c>
      <c r="S46" s="62"/>
      <c r="T46" s="62">
        <v>9</v>
      </c>
      <c r="U46" s="62" t="s">
        <v>1523</v>
      </c>
      <c r="V46" s="62">
        <f>N46+P46+R46+T46</f>
        <v>32.799999999999997</v>
      </c>
      <c r="W46">
        <v>32.799999999999997</v>
      </c>
    </row>
    <row r="47" spans="1:23" x14ac:dyDescent="0.25">
      <c r="A47" s="1" t="s">
        <v>586</v>
      </c>
      <c r="B47" s="12" t="s">
        <v>301</v>
      </c>
      <c r="C47" s="12" t="s">
        <v>326</v>
      </c>
      <c r="D47" s="12" t="s">
        <v>537</v>
      </c>
      <c r="E47" s="12" t="s">
        <v>93</v>
      </c>
      <c r="F47" s="62" t="s">
        <v>25</v>
      </c>
      <c r="G47" s="62">
        <v>1</v>
      </c>
      <c r="H47" s="12" t="s">
        <v>477</v>
      </c>
      <c r="I47" s="62">
        <v>0</v>
      </c>
      <c r="J47" s="62" t="s">
        <v>15</v>
      </c>
      <c r="K47" s="62" t="s">
        <v>9</v>
      </c>
      <c r="L47" s="62" t="s">
        <v>842</v>
      </c>
      <c r="M47" s="62" t="s">
        <v>1577</v>
      </c>
      <c r="N47" s="55" t="s">
        <v>853</v>
      </c>
      <c r="O47" s="62"/>
      <c r="P47" s="62">
        <v>7.5</v>
      </c>
      <c r="Q47" s="62" t="s">
        <v>1321</v>
      </c>
      <c r="R47" s="62">
        <v>7.6</v>
      </c>
      <c r="S47" s="62"/>
      <c r="T47" s="62">
        <v>9.6999999999999993</v>
      </c>
      <c r="U47" s="62" t="s">
        <v>1522</v>
      </c>
      <c r="V47" s="62">
        <f>N47+P47+R47+T47</f>
        <v>33.299999999999997</v>
      </c>
      <c r="W47">
        <v>33.299999999999997</v>
      </c>
    </row>
    <row r="48" spans="1:23" x14ac:dyDescent="0.25">
      <c r="A48" s="58" t="s">
        <v>807</v>
      </c>
      <c r="B48" s="65"/>
      <c r="C48" s="65"/>
      <c r="D48" s="65"/>
      <c r="E48" s="65"/>
      <c r="F48" s="63"/>
      <c r="G48" s="63"/>
      <c r="H48" s="65"/>
      <c r="I48" s="63"/>
      <c r="J48" s="63"/>
      <c r="K48" s="63"/>
      <c r="L48" s="63"/>
      <c r="M48" s="63"/>
      <c r="N48" s="56"/>
      <c r="O48" s="63"/>
      <c r="P48" s="63"/>
      <c r="Q48" s="63"/>
      <c r="R48" s="63"/>
      <c r="S48" s="63"/>
      <c r="T48" s="63"/>
      <c r="U48" s="63"/>
      <c r="V48" s="63"/>
      <c r="W48">
        <v>0</v>
      </c>
    </row>
    <row r="49" spans="1:23" ht="26.25" x14ac:dyDescent="0.25">
      <c r="A49" s="1" t="s">
        <v>586</v>
      </c>
      <c r="B49" s="12" t="s">
        <v>301</v>
      </c>
      <c r="C49" s="12" t="s">
        <v>326</v>
      </c>
      <c r="D49" s="12" t="s">
        <v>250</v>
      </c>
      <c r="E49" s="12" t="s">
        <v>93</v>
      </c>
      <c r="F49" s="62" t="s">
        <v>25</v>
      </c>
      <c r="G49" s="62">
        <v>2</v>
      </c>
      <c r="H49" s="12" t="s">
        <v>527</v>
      </c>
      <c r="I49" s="62">
        <v>0</v>
      </c>
      <c r="J49" s="62" t="s">
        <v>15</v>
      </c>
      <c r="K49" s="62" t="s">
        <v>10</v>
      </c>
      <c r="L49" s="62" t="s">
        <v>842</v>
      </c>
      <c r="M49" s="62" t="s">
        <v>841</v>
      </c>
      <c r="N49" s="55">
        <v>8</v>
      </c>
      <c r="O49" s="62"/>
      <c r="P49" s="62">
        <v>7.5</v>
      </c>
      <c r="Q49" s="62">
        <v>7.5</v>
      </c>
      <c r="R49" s="62">
        <v>7.1</v>
      </c>
      <c r="S49" s="62"/>
      <c r="T49" s="62">
        <v>9.4</v>
      </c>
      <c r="U49" s="62" t="s">
        <v>1524</v>
      </c>
      <c r="V49" s="62">
        <f t="shared" si="0"/>
        <v>32</v>
      </c>
      <c r="W49">
        <v>32</v>
      </c>
    </row>
    <row r="50" spans="1:23" x14ac:dyDescent="0.25">
      <c r="A50" s="58" t="s">
        <v>808</v>
      </c>
      <c r="B50" s="65"/>
      <c r="C50" s="65"/>
      <c r="D50" s="65"/>
      <c r="E50" s="65"/>
      <c r="F50" s="63"/>
      <c r="G50" s="63"/>
      <c r="H50" s="65"/>
      <c r="I50" s="63"/>
      <c r="J50" s="63"/>
      <c r="K50" s="63"/>
      <c r="L50" s="63"/>
      <c r="M50" s="63"/>
      <c r="N50" s="56"/>
      <c r="O50" s="63"/>
      <c r="P50" s="63"/>
      <c r="Q50" s="63"/>
      <c r="R50" s="63"/>
      <c r="S50" s="63"/>
      <c r="T50" s="63"/>
      <c r="U50" s="63"/>
      <c r="V50" s="63"/>
      <c r="W50">
        <v>0</v>
      </c>
    </row>
    <row r="51" spans="1:23" x14ac:dyDescent="0.25">
      <c r="A51" s="1" t="s">
        <v>589</v>
      </c>
      <c r="B51" s="12" t="s">
        <v>230</v>
      </c>
      <c r="C51" s="12" t="s">
        <v>231</v>
      </c>
      <c r="D51" s="12" t="s">
        <v>242</v>
      </c>
      <c r="E51" s="12" t="s">
        <v>56</v>
      </c>
      <c r="F51" s="62" t="s">
        <v>26</v>
      </c>
      <c r="G51" s="62">
        <v>1</v>
      </c>
      <c r="H51" s="12" t="s">
        <v>243</v>
      </c>
      <c r="I51" s="62">
        <v>4.5138888888888888E-2</v>
      </c>
      <c r="J51" s="62" t="s">
        <v>15</v>
      </c>
      <c r="K51" s="62" t="s">
        <v>9</v>
      </c>
      <c r="L51" s="62" t="s">
        <v>842</v>
      </c>
      <c r="M51" s="62" t="s">
        <v>1577</v>
      </c>
      <c r="N51" s="55">
        <v>7</v>
      </c>
      <c r="O51" s="62"/>
      <c r="P51" s="62">
        <v>6.3</v>
      </c>
      <c r="Q51" s="62" t="s">
        <v>1325</v>
      </c>
      <c r="R51" s="62">
        <v>7.1</v>
      </c>
      <c r="S51" s="62"/>
      <c r="T51" s="62">
        <v>8.5</v>
      </c>
      <c r="U51" s="62" t="s">
        <v>1528</v>
      </c>
      <c r="V51" s="62">
        <f>N51+P51+R51+T51</f>
        <v>28.9</v>
      </c>
      <c r="W51">
        <v>28.9</v>
      </c>
    </row>
    <row r="52" spans="1:23" x14ac:dyDescent="0.25">
      <c r="A52" s="1" t="s">
        <v>588</v>
      </c>
      <c r="B52" s="12" t="s">
        <v>230</v>
      </c>
      <c r="C52" s="12" t="s">
        <v>231</v>
      </c>
      <c r="D52" s="12" t="s">
        <v>240</v>
      </c>
      <c r="E52" s="12" t="s">
        <v>56</v>
      </c>
      <c r="F52" s="62" t="s">
        <v>26</v>
      </c>
      <c r="G52" s="62">
        <v>1</v>
      </c>
      <c r="H52" s="12" t="s">
        <v>241</v>
      </c>
      <c r="I52" s="62">
        <v>4.5138888888888888E-2</v>
      </c>
      <c r="J52" s="62" t="s">
        <v>15</v>
      </c>
      <c r="K52" s="62" t="s">
        <v>9</v>
      </c>
      <c r="L52" s="62" t="s">
        <v>842</v>
      </c>
      <c r="M52" s="62" t="s">
        <v>1577</v>
      </c>
      <c r="N52" s="55" t="s">
        <v>857</v>
      </c>
      <c r="O52" s="62"/>
      <c r="P52" s="62">
        <v>7</v>
      </c>
      <c r="Q52" s="62" t="s">
        <v>1324</v>
      </c>
      <c r="R52" s="62">
        <v>7</v>
      </c>
      <c r="S52" s="62"/>
      <c r="T52" s="62">
        <v>8</v>
      </c>
      <c r="U52" s="62" t="s">
        <v>1527</v>
      </c>
      <c r="V52" s="62">
        <f>N52+P52+R52+T52</f>
        <v>29.9</v>
      </c>
      <c r="W52">
        <v>29.9</v>
      </c>
    </row>
    <row r="53" spans="1:23" x14ac:dyDescent="0.25">
      <c r="A53" s="1" t="s">
        <v>587</v>
      </c>
      <c r="B53" s="12" t="s">
        <v>230</v>
      </c>
      <c r="C53" s="12" t="s">
        <v>231</v>
      </c>
      <c r="D53" s="12" t="s">
        <v>238</v>
      </c>
      <c r="E53" s="12" t="s">
        <v>56</v>
      </c>
      <c r="F53" s="62" t="s">
        <v>26</v>
      </c>
      <c r="G53" s="62">
        <v>1</v>
      </c>
      <c r="H53" s="12" t="s">
        <v>239</v>
      </c>
      <c r="I53" s="62">
        <v>4.7916666666666663E-2</v>
      </c>
      <c r="J53" s="62" t="s">
        <v>15</v>
      </c>
      <c r="K53" s="62" t="s">
        <v>9</v>
      </c>
      <c r="L53" s="62" t="s">
        <v>842</v>
      </c>
      <c r="M53" s="62" t="s">
        <v>1577</v>
      </c>
      <c r="N53" s="55">
        <v>7</v>
      </c>
      <c r="O53" s="62"/>
      <c r="P53" s="62">
        <v>7.5</v>
      </c>
      <c r="Q53" s="62" t="s">
        <v>1323</v>
      </c>
      <c r="R53" s="62">
        <v>7.3</v>
      </c>
      <c r="S53" s="62"/>
      <c r="T53" s="62">
        <v>8.6999999999999993</v>
      </c>
      <c r="U53" s="62" t="s">
        <v>1526</v>
      </c>
      <c r="V53" s="62">
        <f>N53+P53+R53+T53</f>
        <v>30.5</v>
      </c>
      <c r="W53">
        <v>30.5</v>
      </c>
    </row>
    <row r="54" spans="1:23" x14ac:dyDescent="0.25">
      <c r="A54" s="1" t="s">
        <v>586</v>
      </c>
      <c r="B54" s="12" t="s">
        <v>293</v>
      </c>
      <c r="C54" s="12" t="s">
        <v>317</v>
      </c>
      <c r="D54" s="12"/>
      <c r="E54" s="12" t="s">
        <v>56</v>
      </c>
      <c r="F54" s="62" t="s">
        <v>26</v>
      </c>
      <c r="G54" s="62">
        <v>1</v>
      </c>
      <c r="H54" s="12" t="s">
        <v>448</v>
      </c>
      <c r="I54" s="62">
        <v>0</v>
      </c>
      <c r="J54" s="62" t="s">
        <v>15</v>
      </c>
      <c r="K54" s="62" t="s">
        <v>9</v>
      </c>
      <c r="L54" s="62" t="s">
        <v>842</v>
      </c>
      <c r="M54" s="62" t="s">
        <v>1577</v>
      </c>
      <c r="N54" s="55">
        <v>8</v>
      </c>
      <c r="O54" s="62"/>
      <c r="P54" s="62">
        <v>7</v>
      </c>
      <c r="Q54" s="62" t="s">
        <v>1322</v>
      </c>
      <c r="R54" s="62">
        <v>8</v>
      </c>
      <c r="S54" s="62"/>
      <c r="T54" s="62">
        <v>7.9</v>
      </c>
      <c r="U54" s="62" t="s">
        <v>1525</v>
      </c>
      <c r="V54" s="62">
        <f>N54+P54+R54+T54</f>
        <v>30.9</v>
      </c>
      <c r="W54">
        <v>30.9</v>
      </c>
    </row>
    <row r="55" spans="1:23" x14ac:dyDescent="0.25">
      <c r="A55" s="58" t="s">
        <v>1563</v>
      </c>
      <c r="B55" s="65"/>
      <c r="C55" s="65"/>
      <c r="D55" s="65"/>
      <c r="E55" s="65"/>
      <c r="F55" s="63"/>
      <c r="G55" s="63"/>
      <c r="H55" s="65"/>
      <c r="I55" s="63"/>
      <c r="J55" s="63"/>
      <c r="K55" s="63"/>
      <c r="L55" s="63"/>
      <c r="M55" s="63"/>
      <c r="N55" s="56"/>
      <c r="O55" s="63"/>
      <c r="P55" s="63"/>
      <c r="Q55" s="63"/>
      <c r="R55" s="63"/>
      <c r="S55" s="63"/>
      <c r="T55" s="63"/>
      <c r="U55" s="63"/>
      <c r="V55" s="63"/>
      <c r="W55">
        <v>0</v>
      </c>
    </row>
    <row r="56" spans="1:23" x14ac:dyDescent="0.25">
      <c r="A56" s="1" t="s">
        <v>589</v>
      </c>
      <c r="B56" s="12" t="s">
        <v>312</v>
      </c>
      <c r="C56" s="12" t="s">
        <v>342</v>
      </c>
      <c r="D56" s="12" t="s">
        <v>431</v>
      </c>
      <c r="E56" s="12" t="s">
        <v>56</v>
      </c>
      <c r="F56" s="62" t="s">
        <v>26</v>
      </c>
      <c r="G56" s="62">
        <v>2</v>
      </c>
      <c r="H56" s="12" t="s">
        <v>533</v>
      </c>
      <c r="I56" s="62">
        <v>0</v>
      </c>
      <c r="J56" s="62" t="s">
        <v>15</v>
      </c>
      <c r="K56" s="62" t="s">
        <v>10</v>
      </c>
      <c r="L56" s="62" t="s">
        <v>842</v>
      </c>
      <c r="M56" s="62" t="s">
        <v>841</v>
      </c>
      <c r="N56" s="55" t="s">
        <v>858</v>
      </c>
      <c r="O56" s="62"/>
      <c r="P56" s="62">
        <v>7.5</v>
      </c>
      <c r="Q56" s="62" t="s">
        <v>1327</v>
      </c>
      <c r="R56" s="62">
        <v>7.6</v>
      </c>
      <c r="S56" s="62"/>
      <c r="T56" s="62">
        <v>7</v>
      </c>
      <c r="U56" s="62" t="s">
        <v>1530</v>
      </c>
      <c r="V56" s="62">
        <f>N56+P56+R56+T56</f>
        <v>29.7</v>
      </c>
      <c r="W56">
        <v>29.7</v>
      </c>
    </row>
    <row r="57" spans="1:23" ht="26.25" x14ac:dyDescent="0.25">
      <c r="A57" s="1" t="s">
        <v>588</v>
      </c>
      <c r="B57" s="12" t="s">
        <v>291</v>
      </c>
      <c r="C57" s="12" t="s">
        <v>315</v>
      </c>
      <c r="D57" s="12" t="s">
        <v>349</v>
      </c>
      <c r="E57" s="12" t="s">
        <v>56</v>
      </c>
      <c r="F57" s="62" t="s">
        <v>26</v>
      </c>
      <c r="G57" s="62">
        <v>3</v>
      </c>
      <c r="H57" s="12" t="s">
        <v>444</v>
      </c>
      <c r="I57" s="62">
        <v>0</v>
      </c>
      <c r="J57" s="62" t="s">
        <v>15</v>
      </c>
      <c r="K57" s="62" t="s">
        <v>11</v>
      </c>
      <c r="L57" s="62" t="s">
        <v>842</v>
      </c>
      <c r="M57" s="62" t="s">
        <v>1579</v>
      </c>
      <c r="N57" s="55" t="s">
        <v>854</v>
      </c>
      <c r="O57" s="62"/>
      <c r="P57" s="62">
        <v>8</v>
      </c>
      <c r="Q57" s="62" t="s">
        <v>1328</v>
      </c>
      <c r="R57" s="62">
        <v>8</v>
      </c>
      <c r="S57" s="62"/>
      <c r="T57" s="62">
        <v>7.6</v>
      </c>
      <c r="U57" s="62" t="s">
        <v>1531</v>
      </c>
      <c r="V57" s="62">
        <f>N57+P57+R57+T57</f>
        <v>31.4</v>
      </c>
      <c r="W57">
        <v>31.4</v>
      </c>
    </row>
    <row r="58" spans="1:23" x14ac:dyDescent="0.25">
      <c r="A58" s="1" t="s">
        <v>587</v>
      </c>
      <c r="B58" s="12" t="s">
        <v>291</v>
      </c>
      <c r="C58" s="12" t="s">
        <v>315</v>
      </c>
      <c r="D58" s="12" t="s">
        <v>428</v>
      </c>
      <c r="E58" s="12" t="s">
        <v>56</v>
      </c>
      <c r="F58" s="62" t="s">
        <v>26</v>
      </c>
      <c r="G58" s="62">
        <v>2</v>
      </c>
      <c r="H58" s="12" t="s">
        <v>530</v>
      </c>
      <c r="I58" s="62">
        <v>0</v>
      </c>
      <c r="J58" s="62" t="s">
        <v>15</v>
      </c>
      <c r="K58" s="62" t="s">
        <v>10</v>
      </c>
      <c r="L58" s="62" t="s">
        <v>842</v>
      </c>
      <c r="M58" s="62" t="s">
        <v>841</v>
      </c>
      <c r="N58" s="55" t="s">
        <v>853</v>
      </c>
      <c r="O58" s="62"/>
      <c r="P58" s="62">
        <v>8</v>
      </c>
      <c r="Q58" s="62" t="s">
        <v>1326</v>
      </c>
      <c r="R58" s="62">
        <v>8.1999999999999993</v>
      </c>
      <c r="S58" s="62"/>
      <c r="T58" s="62">
        <v>8.5</v>
      </c>
      <c r="U58" s="62" t="s">
        <v>1529</v>
      </c>
      <c r="V58" s="62">
        <f>N58+P58+R58+T58</f>
        <v>33.200000000000003</v>
      </c>
      <c r="W58">
        <v>33.200000000000003</v>
      </c>
    </row>
    <row r="59" spans="1:23" ht="26.25" x14ac:dyDescent="0.25">
      <c r="A59" s="1" t="s">
        <v>586</v>
      </c>
      <c r="B59" s="12" t="s">
        <v>561</v>
      </c>
      <c r="C59" s="12" t="s">
        <v>562</v>
      </c>
      <c r="D59" s="12"/>
      <c r="E59" s="12" t="s">
        <v>563</v>
      </c>
      <c r="F59" s="62" t="s">
        <v>25</v>
      </c>
      <c r="G59" s="62">
        <v>2</v>
      </c>
      <c r="H59" s="12" t="s">
        <v>564</v>
      </c>
      <c r="I59" s="62">
        <v>8.3333333333333329E-2</v>
      </c>
      <c r="J59" s="62" t="s">
        <v>15</v>
      </c>
      <c r="K59" s="62" t="s">
        <v>10</v>
      </c>
      <c r="L59" s="62" t="s">
        <v>842</v>
      </c>
      <c r="M59" s="62" t="s">
        <v>841</v>
      </c>
      <c r="N59" s="55" t="s">
        <v>859</v>
      </c>
      <c r="O59" s="62"/>
      <c r="P59" s="62">
        <v>8</v>
      </c>
      <c r="Q59" s="62"/>
      <c r="R59" s="62">
        <v>7.7</v>
      </c>
      <c r="S59" s="62"/>
      <c r="T59" s="62">
        <v>9.4</v>
      </c>
      <c r="U59" s="62" t="s">
        <v>1538</v>
      </c>
      <c r="V59" s="62">
        <f>N59+P59+R59+T59</f>
        <v>34</v>
      </c>
      <c r="W59">
        <v>34</v>
      </c>
    </row>
    <row r="60" spans="1:23" x14ac:dyDescent="0.25">
      <c r="A60" s="58" t="s">
        <v>1562</v>
      </c>
      <c r="B60" s="65"/>
      <c r="C60" s="65"/>
      <c r="D60" s="65"/>
      <c r="E60" s="65"/>
      <c r="F60" s="63"/>
      <c r="G60" s="63"/>
      <c r="H60" s="65"/>
      <c r="I60" s="63"/>
      <c r="J60" s="63"/>
      <c r="K60" s="63"/>
      <c r="L60" s="63"/>
      <c r="M60" s="63"/>
      <c r="N60" s="56"/>
      <c r="O60" s="63"/>
      <c r="P60" s="63"/>
      <c r="Q60" s="63"/>
      <c r="R60" s="63"/>
      <c r="S60" s="63"/>
      <c r="T60" s="63"/>
      <c r="U60" s="63"/>
      <c r="V60" s="63"/>
      <c r="W60">
        <v>0</v>
      </c>
    </row>
    <row r="61" spans="1:23" ht="39" x14ac:dyDescent="0.25">
      <c r="A61" s="1" t="s">
        <v>587</v>
      </c>
      <c r="B61" s="12" t="s">
        <v>165</v>
      </c>
      <c r="C61" s="12" t="s">
        <v>166</v>
      </c>
      <c r="D61" s="12" t="s">
        <v>167</v>
      </c>
      <c r="E61" s="12" t="s">
        <v>56</v>
      </c>
      <c r="F61" s="62" t="s">
        <v>26</v>
      </c>
      <c r="G61" s="62">
        <v>5</v>
      </c>
      <c r="H61" s="12" t="s">
        <v>168</v>
      </c>
      <c r="I61" s="62">
        <v>0.11805555555555557</v>
      </c>
      <c r="J61" s="62" t="s">
        <v>15</v>
      </c>
      <c r="K61" s="62" t="s">
        <v>12</v>
      </c>
      <c r="L61" s="62" t="s">
        <v>842</v>
      </c>
      <c r="M61" s="62" t="s">
        <v>843</v>
      </c>
      <c r="N61" s="55">
        <v>7</v>
      </c>
      <c r="O61" s="62"/>
      <c r="P61" s="62">
        <v>6</v>
      </c>
      <c r="Q61" s="62" t="s">
        <v>1329</v>
      </c>
      <c r="R61" s="62">
        <v>8.3000000000000007</v>
      </c>
      <c r="S61" s="62"/>
      <c r="T61" s="62">
        <v>7.2</v>
      </c>
      <c r="U61" s="62" t="s">
        <v>1532</v>
      </c>
      <c r="V61" s="62">
        <f t="shared" si="0"/>
        <v>28.5</v>
      </c>
      <c r="W61">
        <v>28.5</v>
      </c>
    </row>
    <row r="62" spans="1:23" ht="39" x14ac:dyDescent="0.25">
      <c r="A62" s="1" t="s">
        <v>586</v>
      </c>
      <c r="B62" s="12" t="s">
        <v>291</v>
      </c>
      <c r="C62" s="12" t="s">
        <v>315</v>
      </c>
      <c r="D62" s="12" t="s">
        <v>432</v>
      </c>
      <c r="E62" s="12" t="s">
        <v>56</v>
      </c>
      <c r="F62" s="62" t="s">
        <v>26</v>
      </c>
      <c r="G62" s="62">
        <v>5</v>
      </c>
      <c r="H62" s="12" t="s">
        <v>846</v>
      </c>
      <c r="I62" s="62">
        <v>0</v>
      </c>
      <c r="J62" s="62" t="s">
        <v>15</v>
      </c>
      <c r="K62" s="62" t="s">
        <v>12</v>
      </c>
      <c r="L62" s="62" t="s">
        <v>842</v>
      </c>
      <c r="M62" s="62" t="s">
        <v>843</v>
      </c>
      <c r="N62" s="55">
        <v>10</v>
      </c>
      <c r="O62" s="62"/>
      <c r="P62" s="62">
        <v>7.5</v>
      </c>
      <c r="Q62" s="62" t="s">
        <v>1330</v>
      </c>
      <c r="R62" s="62">
        <v>7.3</v>
      </c>
      <c r="S62" s="62"/>
      <c r="T62" s="62">
        <v>8.5</v>
      </c>
      <c r="U62" s="62" t="s">
        <v>1533</v>
      </c>
      <c r="V62" s="62">
        <f t="shared" si="0"/>
        <v>33.299999999999997</v>
      </c>
      <c r="W62">
        <v>33.299999999999997</v>
      </c>
    </row>
    <row r="63" spans="1:23" x14ac:dyDescent="0.25">
      <c r="A63" s="58" t="s">
        <v>809</v>
      </c>
      <c r="B63" s="65"/>
      <c r="C63" s="65"/>
      <c r="D63" s="65"/>
      <c r="E63" s="65"/>
      <c r="F63" s="63"/>
      <c r="G63" s="63"/>
      <c r="H63" s="65"/>
      <c r="I63" s="63"/>
      <c r="J63" s="63"/>
      <c r="K63" s="63"/>
      <c r="L63" s="63"/>
      <c r="M63" s="63"/>
      <c r="N63" s="56"/>
      <c r="O63" s="63"/>
      <c r="P63" s="63"/>
      <c r="Q63" s="63"/>
      <c r="R63" s="63"/>
      <c r="S63" s="63"/>
      <c r="T63" s="63"/>
      <c r="U63" s="63"/>
      <c r="V63" s="63"/>
      <c r="W63">
        <v>0</v>
      </c>
    </row>
    <row r="64" spans="1:23" x14ac:dyDescent="0.25">
      <c r="A64" s="1" t="s">
        <v>586</v>
      </c>
      <c r="B64" s="12" t="s">
        <v>305</v>
      </c>
      <c r="C64" s="12" t="s">
        <v>333</v>
      </c>
      <c r="D64" s="12" t="s">
        <v>403</v>
      </c>
      <c r="E64" s="12" t="s">
        <v>150</v>
      </c>
      <c r="F64" s="62" t="s">
        <v>26</v>
      </c>
      <c r="G64" s="62">
        <v>1</v>
      </c>
      <c r="H64" s="12" t="s">
        <v>503</v>
      </c>
      <c r="I64" s="62">
        <v>0</v>
      </c>
      <c r="J64" s="62" t="s">
        <v>15</v>
      </c>
      <c r="K64" s="62" t="s">
        <v>9</v>
      </c>
      <c r="L64" s="62" t="s">
        <v>842</v>
      </c>
      <c r="M64" s="62" t="s">
        <v>1577</v>
      </c>
      <c r="N64" s="55">
        <v>8</v>
      </c>
      <c r="O64" s="62"/>
      <c r="P64" s="62">
        <v>7</v>
      </c>
      <c r="Q64" s="62" t="s">
        <v>1331</v>
      </c>
      <c r="R64" s="62">
        <v>6.9</v>
      </c>
      <c r="S64" s="62"/>
      <c r="T64" s="62">
        <v>8.3000000000000007</v>
      </c>
      <c r="U64" s="62" t="s">
        <v>1534</v>
      </c>
      <c r="V64" s="62">
        <f t="shared" si="0"/>
        <v>30.2</v>
      </c>
      <c r="W64">
        <v>30.2</v>
      </c>
    </row>
    <row r="65" spans="1:23" x14ac:dyDescent="0.25">
      <c r="A65" s="58" t="s">
        <v>810</v>
      </c>
      <c r="B65" s="65"/>
      <c r="C65" s="65"/>
      <c r="D65" s="65"/>
      <c r="E65" s="65"/>
      <c r="F65" s="63"/>
      <c r="G65" s="63"/>
      <c r="H65" s="65"/>
      <c r="I65" s="63"/>
      <c r="J65" s="63"/>
      <c r="K65" s="63"/>
      <c r="L65" s="63"/>
      <c r="M65" s="63"/>
      <c r="N65" s="56"/>
      <c r="O65" s="63"/>
      <c r="P65" s="63"/>
      <c r="Q65" s="63"/>
      <c r="R65" s="63"/>
      <c r="S65" s="63"/>
      <c r="T65" s="63"/>
      <c r="U65" s="63"/>
      <c r="V65" s="63"/>
      <c r="W65">
        <v>0</v>
      </c>
    </row>
    <row r="66" spans="1:23" ht="64.5" x14ac:dyDescent="0.25">
      <c r="A66" s="1" t="s">
        <v>588</v>
      </c>
      <c r="B66" s="12" t="s">
        <v>99</v>
      </c>
      <c r="C66" s="12" t="s">
        <v>100</v>
      </c>
      <c r="D66" s="12" t="s">
        <v>550</v>
      </c>
      <c r="E66" s="12" t="s">
        <v>150</v>
      </c>
      <c r="F66" s="62" t="s">
        <v>26</v>
      </c>
      <c r="G66" s="62">
        <v>10</v>
      </c>
      <c r="H66" s="12" t="s">
        <v>551</v>
      </c>
      <c r="I66" s="62">
        <v>0</v>
      </c>
      <c r="J66" s="62" t="s">
        <v>15</v>
      </c>
      <c r="K66" s="62" t="s">
        <v>12</v>
      </c>
      <c r="L66" s="62" t="s">
        <v>842</v>
      </c>
      <c r="M66" s="62" t="s">
        <v>843</v>
      </c>
      <c r="N66" s="55" t="s">
        <v>850</v>
      </c>
      <c r="O66" s="62"/>
      <c r="P66" s="62">
        <v>7</v>
      </c>
      <c r="Q66" s="62" t="s">
        <v>1332</v>
      </c>
      <c r="R66" s="62">
        <v>6.7</v>
      </c>
      <c r="S66" s="62"/>
      <c r="T66" s="62">
        <v>7.5</v>
      </c>
      <c r="U66" s="62" t="s">
        <v>1535</v>
      </c>
      <c r="V66" s="62">
        <f t="shared" si="0"/>
        <v>28.7</v>
      </c>
      <c r="W66">
        <v>28.7</v>
      </c>
    </row>
    <row r="67" spans="1:23" ht="39" x14ac:dyDescent="0.25">
      <c r="A67" s="1" t="s">
        <v>587</v>
      </c>
      <c r="B67" s="12" t="s">
        <v>305</v>
      </c>
      <c r="C67" s="12" t="s">
        <v>333</v>
      </c>
      <c r="D67" s="12" t="s">
        <v>433</v>
      </c>
      <c r="E67" s="12" t="s">
        <v>150</v>
      </c>
      <c r="F67" s="62" t="s">
        <v>26</v>
      </c>
      <c r="G67" s="62">
        <v>5</v>
      </c>
      <c r="H67" s="12" t="s">
        <v>534</v>
      </c>
      <c r="I67" s="62">
        <v>0</v>
      </c>
      <c r="J67" s="62" t="s">
        <v>15</v>
      </c>
      <c r="K67" s="62" t="s">
        <v>12</v>
      </c>
      <c r="L67" s="62" t="s">
        <v>842</v>
      </c>
      <c r="M67" s="62" t="s">
        <v>843</v>
      </c>
      <c r="N67" s="55">
        <v>7</v>
      </c>
      <c r="O67" s="62"/>
      <c r="P67" s="62">
        <v>7.5</v>
      </c>
      <c r="Q67" s="62" t="s">
        <v>1333</v>
      </c>
      <c r="R67" s="62">
        <v>8.4</v>
      </c>
      <c r="S67" s="62"/>
      <c r="T67" s="62">
        <v>9</v>
      </c>
      <c r="U67" s="62" t="s">
        <v>1536</v>
      </c>
      <c r="V67" s="62">
        <f t="shared" si="0"/>
        <v>31.9</v>
      </c>
      <c r="W67">
        <v>31.9</v>
      </c>
    </row>
    <row r="68" spans="1:23" ht="90" x14ac:dyDescent="0.25">
      <c r="A68" s="69" t="s">
        <v>586</v>
      </c>
      <c r="B68" s="70" t="s">
        <v>147</v>
      </c>
      <c r="C68" s="70" t="s">
        <v>148</v>
      </c>
      <c r="D68" s="70" t="s">
        <v>149</v>
      </c>
      <c r="E68" s="70" t="s">
        <v>150</v>
      </c>
      <c r="F68" s="75" t="s">
        <v>26</v>
      </c>
      <c r="G68" s="75">
        <v>14</v>
      </c>
      <c r="H68" s="70" t="s">
        <v>151</v>
      </c>
      <c r="I68" s="62">
        <v>0.14583333333333334</v>
      </c>
      <c r="J68" s="62" t="s">
        <v>15</v>
      </c>
      <c r="K68" s="62" t="s">
        <v>13</v>
      </c>
      <c r="L68" s="75" t="s">
        <v>842</v>
      </c>
      <c r="M68" s="75" t="s">
        <v>1580</v>
      </c>
      <c r="N68" s="76">
        <v>10</v>
      </c>
      <c r="O68" s="62"/>
      <c r="P68" s="75">
        <v>9</v>
      </c>
      <c r="Q68" s="62" t="s">
        <v>1334</v>
      </c>
      <c r="R68" s="75">
        <v>8.4</v>
      </c>
      <c r="S68" s="62"/>
      <c r="T68" s="75">
        <v>9.6</v>
      </c>
      <c r="U68" s="62" t="s">
        <v>1537</v>
      </c>
      <c r="V68" s="75">
        <f t="shared" si="0"/>
        <v>37</v>
      </c>
      <c r="W68">
        <v>37</v>
      </c>
    </row>
    <row r="69" spans="1:23" x14ac:dyDescent="0.25">
      <c r="B69" s="66"/>
      <c r="C69" s="66"/>
      <c r="D69" s="66"/>
      <c r="E69" s="66"/>
      <c r="F69" s="64"/>
      <c r="G69" s="64"/>
      <c r="H69" s="66"/>
      <c r="I69" s="64"/>
      <c r="J69" s="64"/>
      <c r="K69" s="64"/>
      <c r="L69" s="64"/>
      <c r="M69" s="64"/>
      <c r="N69" s="67"/>
      <c r="O69" s="64"/>
      <c r="P69" s="64"/>
      <c r="Q69" s="64"/>
      <c r="R69" s="64"/>
      <c r="S69" s="64"/>
      <c r="T69" s="64"/>
      <c r="U69" s="64"/>
      <c r="V69" s="64"/>
      <c r="W69">
        <v>0</v>
      </c>
    </row>
    <row r="70" spans="1:23" x14ac:dyDescent="0.25">
      <c r="A70" s="2" t="s">
        <v>811</v>
      </c>
      <c r="B70" s="66"/>
      <c r="C70" s="66"/>
      <c r="D70" s="66"/>
      <c r="E70" s="66"/>
      <c r="F70" s="64"/>
      <c r="G70" s="64"/>
      <c r="H70" s="66"/>
      <c r="I70" s="64"/>
      <c r="J70" s="64"/>
      <c r="K70" s="64"/>
      <c r="L70" s="64"/>
      <c r="M70" s="64"/>
      <c r="N70" s="67"/>
      <c r="O70" s="64"/>
      <c r="P70" s="64"/>
      <c r="Q70" s="64"/>
      <c r="R70" s="64"/>
      <c r="S70" s="64"/>
      <c r="T70" s="64"/>
      <c r="U70" s="64"/>
      <c r="V70" s="64"/>
      <c r="W70">
        <v>0</v>
      </c>
    </row>
    <row r="71" spans="1:23" x14ac:dyDescent="0.25">
      <c r="A71" s="1" t="s">
        <v>586</v>
      </c>
      <c r="B71" s="12" t="s">
        <v>582</v>
      </c>
      <c r="C71" s="12" t="s">
        <v>583</v>
      </c>
      <c r="D71" s="12" t="s">
        <v>51</v>
      </c>
      <c r="E71" s="12" t="s">
        <v>93</v>
      </c>
      <c r="F71" s="62" t="s">
        <v>26</v>
      </c>
      <c r="G71" s="62">
        <v>1</v>
      </c>
      <c r="H71" s="12" t="s">
        <v>584</v>
      </c>
      <c r="I71" s="62">
        <v>4.9999999999999996E-2</v>
      </c>
      <c r="J71" s="62" t="s">
        <v>16</v>
      </c>
      <c r="K71" s="62" t="s">
        <v>9</v>
      </c>
      <c r="L71" s="62" t="s">
        <v>840</v>
      </c>
      <c r="M71" s="62" t="s">
        <v>1577</v>
      </c>
      <c r="N71" s="55">
        <v>7</v>
      </c>
      <c r="O71" s="62"/>
      <c r="P71" s="62">
        <v>6.5</v>
      </c>
      <c r="Q71" s="62">
        <v>6.5</v>
      </c>
      <c r="R71" s="62">
        <v>7.8</v>
      </c>
      <c r="S71" s="62"/>
      <c r="T71" s="62">
        <v>7.5</v>
      </c>
      <c r="U71" s="62" t="s">
        <v>1539</v>
      </c>
      <c r="V71" s="62">
        <f t="shared" si="0"/>
        <v>28.8</v>
      </c>
      <c r="W71">
        <v>28.8</v>
      </c>
    </row>
    <row r="72" spans="1:23" x14ac:dyDescent="0.25">
      <c r="A72" s="58" t="s">
        <v>1611</v>
      </c>
      <c r="B72" s="65"/>
      <c r="C72" s="65"/>
      <c r="D72" s="65"/>
      <c r="E72" s="65"/>
      <c r="F72" s="63"/>
      <c r="G72" s="63"/>
      <c r="H72" s="65"/>
      <c r="I72" s="63"/>
      <c r="J72" s="63"/>
      <c r="K72" s="63"/>
      <c r="L72" s="63"/>
      <c r="M72" s="63"/>
      <c r="N72" s="56"/>
      <c r="O72" s="63"/>
      <c r="P72" s="63"/>
      <c r="Q72" s="63"/>
      <c r="R72" s="63"/>
      <c r="S72" s="63"/>
      <c r="T72" s="63"/>
      <c r="U72" s="63"/>
      <c r="V72" s="63"/>
      <c r="W72">
        <v>0</v>
      </c>
    </row>
    <row r="73" spans="1:23" ht="26.25" x14ac:dyDescent="0.25">
      <c r="A73" s="1" t="s">
        <v>588</v>
      </c>
      <c r="B73" s="12" t="s">
        <v>296</v>
      </c>
      <c r="C73" s="12" t="s">
        <v>337</v>
      </c>
      <c r="D73" s="12" t="s">
        <v>415</v>
      </c>
      <c r="E73" s="12" t="s">
        <v>56</v>
      </c>
      <c r="F73" s="62" t="s">
        <v>26</v>
      </c>
      <c r="G73" s="62">
        <v>1</v>
      </c>
      <c r="H73" s="12" t="s">
        <v>514</v>
      </c>
      <c r="I73" s="62">
        <v>0</v>
      </c>
      <c r="J73" s="62" t="s">
        <v>16</v>
      </c>
      <c r="K73" s="62" t="s">
        <v>9</v>
      </c>
      <c r="L73" s="62" t="s">
        <v>840</v>
      </c>
      <c r="M73" s="62" t="s">
        <v>1577</v>
      </c>
      <c r="N73" s="55">
        <v>6</v>
      </c>
      <c r="O73" s="62"/>
      <c r="P73" s="62">
        <v>5.5</v>
      </c>
      <c r="Q73" s="62" t="s">
        <v>1335</v>
      </c>
      <c r="R73" s="62">
        <v>7.2</v>
      </c>
      <c r="S73" s="62"/>
      <c r="T73" s="62">
        <v>5.6</v>
      </c>
      <c r="U73" s="62" t="s">
        <v>1540</v>
      </c>
      <c r="V73" s="62">
        <f t="shared" ref="V73:V75" si="2">N73+P73+R73+T73</f>
        <v>24.299999999999997</v>
      </c>
      <c r="W73">
        <v>24.299999999999997</v>
      </c>
    </row>
    <row r="74" spans="1:23" ht="26.25" x14ac:dyDescent="0.25">
      <c r="A74" s="1" t="s">
        <v>587</v>
      </c>
      <c r="B74" s="12" t="s">
        <v>304</v>
      </c>
      <c r="C74" s="12" t="s">
        <v>576</v>
      </c>
      <c r="D74" s="12" t="s">
        <v>577</v>
      </c>
      <c r="E74" s="12" t="s">
        <v>56</v>
      </c>
      <c r="F74" s="62" t="s">
        <v>26</v>
      </c>
      <c r="G74" s="62">
        <v>1</v>
      </c>
      <c r="H74" s="12" t="s">
        <v>578</v>
      </c>
      <c r="I74" s="62">
        <v>7.5694444444444439E-2</v>
      </c>
      <c r="J74" s="62" t="s">
        <v>16</v>
      </c>
      <c r="K74" s="62" t="s">
        <v>9</v>
      </c>
      <c r="L74" s="62" t="s">
        <v>840</v>
      </c>
      <c r="M74" s="62" t="s">
        <v>1577</v>
      </c>
      <c r="N74" s="55">
        <v>7</v>
      </c>
      <c r="O74" s="62"/>
      <c r="P74" s="62">
        <v>6.5</v>
      </c>
      <c r="Q74" s="62" t="s">
        <v>1336</v>
      </c>
      <c r="R74" s="62">
        <v>7.7</v>
      </c>
      <c r="S74" s="62"/>
      <c r="T74" s="62">
        <v>8.5</v>
      </c>
      <c r="U74" s="62" t="s">
        <v>1541</v>
      </c>
      <c r="V74" s="62">
        <f t="shared" si="2"/>
        <v>29.7</v>
      </c>
      <c r="W74">
        <v>29.7</v>
      </c>
    </row>
    <row r="75" spans="1:23" ht="26.25" x14ac:dyDescent="0.25">
      <c r="A75" s="1" t="s">
        <v>586</v>
      </c>
      <c r="B75" s="12" t="s">
        <v>304</v>
      </c>
      <c r="C75" s="12" t="s">
        <v>581</v>
      </c>
      <c r="D75" s="12" t="s">
        <v>745</v>
      </c>
      <c r="E75" s="12" t="s">
        <v>56</v>
      </c>
      <c r="F75" s="62" t="s">
        <v>26</v>
      </c>
      <c r="G75" s="62"/>
      <c r="H75" s="12" t="s">
        <v>580</v>
      </c>
      <c r="I75" s="62">
        <v>0.12013888888888889</v>
      </c>
      <c r="J75" s="62" t="s">
        <v>16</v>
      </c>
      <c r="K75" s="62" t="s">
        <v>9</v>
      </c>
      <c r="L75" s="62" t="s">
        <v>840</v>
      </c>
      <c r="M75" s="62" t="s">
        <v>1577</v>
      </c>
      <c r="N75" s="55">
        <v>8</v>
      </c>
      <c r="O75" s="62"/>
      <c r="P75" s="62">
        <v>7</v>
      </c>
      <c r="Q75" s="62" t="s">
        <v>1337</v>
      </c>
      <c r="R75" s="62">
        <v>8</v>
      </c>
      <c r="S75" s="62"/>
      <c r="T75" s="62">
        <v>7.5</v>
      </c>
      <c r="U75" s="62" t="s">
        <v>1542</v>
      </c>
      <c r="V75" s="62">
        <f t="shared" si="2"/>
        <v>30.5</v>
      </c>
      <c r="W75">
        <v>30.5</v>
      </c>
    </row>
    <row r="76" spans="1:23" x14ac:dyDescent="0.25">
      <c r="A76" s="40" t="s">
        <v>1612</v>
      </c>
      <c r="B76" s="40"/>
      <c r="C76" s="40"/>
      <c r="D76" s="40"/>
      <c r="E76" s="40"/>
      <c r="F76" s="40"/>
      <c r="G76" s="40"/>
      <c r="H76" s="40"/>
      <c r="I76" s="40"/>
      <c r="J76" s="40"/>
      <c r="K76" s="40"/>
      <c r="L76" s="40"/>
      <c r="M76" s="40"/>
      <c r="N76" s="40"/>
      <c r="O76" s="40"/>
      <c r="P76" s="40"/>
      <c r="Q76" s="40"/>
      <c r="R76" s="40"/>
      <c r="S76" s="40"/>
      <c r="T76" s="40"/>
      <c r="U76" s="40"/>
      <c r="V76" s="40"/>
    </row>
    <row r="77" spans="1:23" x14ac:dyDescent="0.25">
      <c r="A77" s="1" t="s">
        <v>589</v>
      </c>
      <c r="B77" s="12" t="s">
        <v>57</v>
      </c>
      <c r="C77" s="12" t="s">
        <v>58</v>
      </c>
      <c r="D77" s="12" t="s">
        <v>60</v>
      </c>
      <c r="E77" s="12" t="s">
        <v>56</v>
      </c>
      <c r="F77" s="62" t="s">
        <v>25</v>
      </c>
      <c r="G77" s="62">
        <v>1</v>
      </c>
      <c r="H77" s="12" t="s">
        <v>59</v>
      </c>
      <c r="I77" s="62">
        <v>0</v>
      </c>
      <c r="J77" s="62" t="s">
        <v>16</v>
      </c>
      <c r="K77" s="62" t="s">
        <v>9</v>
      </c>
      <c r="L77" s="62" t="s">
        <v>840</v>
      </c>
      <c r="M77" s="62" t="s">
        <v>1577</v>
      </c>
      <c r="N77" s="55">
        <v>6</v>
      </c>
      <c r="O77" s="62"/>
      <c r="P77" s="62">
        <v>5.6</v>
      </c>
      <c r="Q77" s="62" t="s">
        <v>1338</v>
      </c>
      <c r="R77" s="62">
        <v>7.6</v>
      </c>
      <c r="S77" s="62"/>
      <c r="T77" s="62">
        <v>6.5</v>
      </c>
      <c r="U77" s="62" t="s">
        <v>1543</v>
      </c>
      <c r="V77" s="62">
        <f>N77+P77+R77+T77</f>
        <v>25.7</v>
      </c>
      <c r="W77">
        <v>25.7</v>
      </c>
    </row>
    <row r="78" spans="1:23" ht="26.25" x14ac:dyDescent="0.25">
      <c r="A78" s="1" t="s">
        <v>588</v>
      </c>
      <c r="B78" s="12" t="s">
        <v>309</v>
      </c>
      <c r="C78" s="12" t="s">
        <v>339</v>
      </c>
      <c r="D78" s="12"/>
      <c r="E78" s="12" t="s">
        <v>56</v>
      </c>
      <c r="F78" s="62" t="s">
        <v>25</v>
      </c>
      <c r="G78" s="62">
        <v>1</v>
      </c>
      <c r="H78" s="12" t="s">
        <v>518</v>
      </c>
      <c r="I78" s="62">
        <v>0</v>
      </c>
      <c r="J78" s="62" t="s">
        <v>16</v>
      </c>
      <c r="K78" s="62" t="s">
        <v>9</v>
      </c>
      <c r="L78" s="62" t="s">
        <v>840</v>
      </c>
      <c r="M78" s="62" t="s">
        <v>1577</v>
      </c>
      <c r="N78" s="55" t="s">
        <v>860</v>
      </c>
      <c r="O78" s="62"/>
      <c r="P78" s="62">
        <v>8.5</v>
      </c>
      <c r="Q78" s="62" t="s">
        <v>1340</v>
      </c>
      <c r="R78" s="62">
        <v>8.6</v>
      </c>
      <c r="S78" s="62"/>
      <c r="T78" s="62">
        <v>8.5</v>
      </c>
      <c r="U78" s="62" t="s">
        <v>1545</v>
      </c>
      <c r="V78" s="62">
        <f>N78+P78+R78+T78</f>
        <v>34.299999999999997</v>
      </c>
      <c r="W78">
        <v>34.299999999999997</v>
      </c>
    </row>
    <row r="79" spans="1:23" x14ac:dyDescent="0.25">
      <c r="A79" s="69" t="s">
        <v>587</v>
      </c>
      <c r="B79" s="70" t="s">
        <v>296</v>
      </c>
      <c r="C79" s="70"/>
      <c r="D79" s="70" t="s">
        <v>364</v>
      </c>
      <c r="E79" s="70" t="s">
        <v>566</v>
      </c>
      <c r="F79" s="75" t="s">
        <v>25</v>
      </c>
      <c r="G79" s="75">
        <v>1</v>
      </c>
      <c r="H79" s="70" t="s">
        <v>96</v>
      </c>
      <c r="I79" s="62">
        <v>9.7222222222222224E-2</v>
      </c>
      <c r="J79" s="62" t="s">
        <v>16</v>
      </c>
      <c r="K79" s="62" t="s">
        <v>9</v>
      </c>
      <c r="L79" s="75" t="s">
        <v>840</v>
      </c>
      <c r="M79" s="75" t="s">
        <v>1577</v>
      </c>
      <c r="N79" s="76" t="s">
        <v>861</v>
      </c>
      <c r="O79" s="62"/>
      <c r="P79" s="75">
        <v>9</v>
      </c>
      <c r="Q79" s="62" t="s">
        <v>1341</v>
      </c>
      <c r="R79" s="75">
        <v>9</v>
      </c>
      <c r="S79" s="62"/>
      <c r="T79" s="75">
        <v>9</v>
      </c>
      <c r="U79" s="62" t="s">
        <v>1546</v>
      </c>
      <c r="V79" s="75">
        <f>N79+P79+R79+T79</f>
        <v>36.9</v>
      </c>
      <c r="W79">
        <v>36.9</v>
      </c>
    </row>
    <row r="80" spans="1:23" x14ac:dyDescent="0.25">
      <c r="A80" s="69" t="s">
        <v>586</v>
      </c>
      <c r="B80" s="70" t="s">
        <v>296</v>
      </c>
      <c r="C80" s="70" t="s">
        <v>128</v>
      </c>
      <c r="D80" s="70"/>
      <c r="E80" s="70" t="s">
        <v>56</v>
      </c>
      <c r="F80" s="75" t="s">
        <v>25</v>
      </c>
      <c r="G80" s="75">
        <v>1</v>
      </c>
      <c r="H80" s="70" t="s">
        <v>127</v>
      </c>
      <c r="I80" s="62">
        <v>8.3333333333333329E-2</v>
      </c>
      <c r="J80" s="62" t="s">
        <v>16</v>
      </c>
      <c r="K80" s="62" t="s">
        <v>9</v>
      </c>
      <c r="L80" s="75" t="s">
        <v>840</v>
      </c>
      <c r="M80" s="75" t="s">
        <v>1577</v>
      </c>
      <c r="N80" s="76">
        <v>10</v>
      </c>
      <c r="O80" s="62"/>
      <c r="P80" s="75">
        <v>9.5</v>
      </c>
      <c r="Q80" s="62" t="s">
        <v>1339</v>
      </c>
      <c r="R80" s="75">
        <v>8.8000000000000007</v>
      </c>
      <c r="S80" s="62"/>
      <c r="T80" s="75">
        <v>9.5</v>
      </c>
      <c r="U80" s="62" t="s">
        <v>1544</v>
      </c>
      <c r="V80" s="75">
        <f>N80+P80+R80+T80</f>
        <v>37.799999999999997</v>
      </c>
      <c r="W80">
        <v>37.799999999999997</v>
      </c>
    </row>
    <row r="81" spans="1:23" x14ac:dyDescent="0.25">
      <c r="A81" s="58" t="s">
        <v>813</v>
      </c>
      <c r="B81" s="65"/>
      <c r="C81" s="65"/>
      <c r="D81" s="65"/>
      <c r="E81" s="65"/>
      <c r="F81" s="63"/>
      <c r="G81" s="63"/>
      <c r="H81" s="65"/>
      <c r="I81" s="63"/>
      <c r="J81" s="63"/>
      <c r="K81" s="63"/>
      <c r="L81" s="63"/>
      <c r="M81" s="63"/>
      <c r="N81" s="56"/>
      <c r="O81" s="63"/>
      <c r="P81" s="63"/>
      <c r="Q81" s="63"/>
      <c r="R81" s="63"/>
      <c r="S81" s="63"/>
      <c r="T81" s="63"/>
      <c r="U81" s="63"/>
      <c r="V81" s="63"/>
      <c r="W81">
        <v>0</v>
      </c>
    </row>
    <row r="82" spans="1:23" x14ac:dyDescent="0.25">
      <c r="A82" s="1" t="s">
        <v>586</v>
      </c>
      <c r="B82" s="12" t="s">
        <v>305</v>
      </c>
      <c r="C82" s="12" t="s">
        <v>333</v>
      </c>
      <c r="D82" s="12" t="s">
        <v>402</v>
      </c>
      <c r="E82" s="12" t="s">
        <v>150</v>
      </c>
      <c r="F82" s="62" t="s">
        <v>26</v>
      </c>
      <c r="G82" s="62">
        <v>1</v>
      </c>
      <c r="H82" s="12" t="s">
        <v>502</v>
      </c>
      <c r="I82" s="62">
        <v>0</v>
      </c>
      <c r="J82" s="62" t="s">
        <v>16</v>
      </c>
      <c r="K82" s="62" t="s">
        <v>9</v>
      </c>
      <c r="L82" s="62" t="s">
        <v>840</v>
      </c>
      <c r="M82" s="62" t="s">
        <v>1577</v>
      </c>
      <c r="N82" s="55" t="s">
        <v>857</v>
      </c>
      <c r="O82" s="62"/>
      <c r="P82" s="62">
        <v>7</v>
      </c>
      <c r="Q82" s="62" t="s">
        <v>1342</v>
      </c>
      <c r="R82" s="62">
        <v>7.6</v>
      </c>
      <c r="S82" s="62"/>
      <c r="T82" s="62">
        <v>8.6999999999999993</v>
      </c>
      <c r="U82" s="62" t="s">
        <v>1547</v>
      </c>
      <c r="V82" s="62">
        <f t="shared" ref="V82:V107" si="3">N82+P82+R82+T82</f>
        <v>31.2</v>
      </c>
      <c r="W82">
        <v>31.2</v>
      </c>
    </row>
    <row r="83" spans="1:23" x14ac:dyDescent="0.25">
      <c r="A83" s="58" t="s">
        <v>814</v>
      </c>
      <c r="B83" s="65"/>
      <c r="C83" s="65"/>
      <c r="D83" s="65"/>
      <c r="E83" s="65"/>
      <c r="F83" s="63"/>
      <c r="G83" s="63"/>
      <c r="H83" s="65"/>
      <c r="I83" s="63"/>
      <c r="J83" s="63"/>
      <c r="K83" s="63"/>
      <c r="L83" s="63"/>
      <c r="M83" s="63"/>
      <c r="N83" s="56"/>
      <c r="O83" s="63"/>
      <c r="P83" s="63"/>
      <c r="Q83" s="63"/>
      <c r="R83" s="63"/>
      <c r="S83" s="63"/>
      <c r="T83" s="63"/>
      <c r="U83" s="63"/>
      <c r="V83" s="63"/>
      <c r="W83">
        <v>0</v>
      </c>
    </row>
    <row r="84" spans="1:23" ht="39" x14ac:dyDescent="0.25">
      <c r="A84" s="1" t="s">
        <v>590</v>
      </c>
      <c r="B84" s="12" t="s">
        <v>99</v>
      </c>
      <c r="C84" s="12" t="s">
        <v>100</v>
      </c>
      <c r="D84" s="12" t="s">
        <v>553</v>
      </c>
      <c r="E84" s="12" t="s">
        <v>150</v>
      </c>
      <c r="F84" s="62" t="s">
        <v>26</v>
      </c>
      <c r="G84" s="62">
        <v>6</v>
      </c>
      <c r="H84" s="12" t="s">
        <v>102</v>
      </c>
      <c r="I84" s="62">
        <v>0</v>
      </c>
      <c r="J84" s="62" t="s">
        <v>16</v>
      </c>
      <c r="K84" s="62" t="s">
        <v>12</v>
      </c>
      <c r="L84" s="62" t="s">
        <v>840</v>
      </c>
      <c r="M84" s="62" t="s">
        <v>843</v>
      </c>
      <c r="N84" s="55" t="s">
        <v>862</v>
      </c>
      <c r="O84" s="62"/>
      <c r="P84" s="62">
        <v>6</v>
      </c>
      <c r="Q84" s="62" t="s">
        <v>1344</v>
      </c>
      <c r="R84" s="62">
        <v>8.3000000000000007</v>
      </c>
      <c r="S84" s="62"/>
      <c r="T84" s="62">
        <v>6.5</v>
      </c>
      <c r="U84" s="62" t="s">
        <v>1549</v>
      </c>
      <c r="V84" s="62">
        <f>N84+P84+R84+T84</f>
        <v>27.3</v>
      </c>
      <c r="W84">
        <v>27.3</v>
      </c>
    </row>
    <row r="85" spans="1:23" ht="51.75" x14ac:dyDescent="0.25">
      <c r="A85" s="1" t="s">
        <v>589</v>
      </c>
      <c r="B85" s="12" t="s">
        <v>99</v>
      </c>
      <c r="C85" s="12" t="s">
        <v>100</v>
      </c>
      <c r="D85" s="12" t="s">
        <v>114</v>
      </c>
      <c r="E85" s="12" t="s">
        <v>150</v>
      </c>
      <c r="F85" s="62" t="s">
        <v>26</v>
      </c>
      <c r="G85" s="62">
        <v>7</v>
      </c>
      <c r="H85" s="12" t="s">
        <v>556</v>
      </c>
      <c r="I85" s="62">
        <v>0</v>
      </c>
      <c r="J85" s="62" t="s">
        <v>16</v>
      </c>
      <c r="K85" s="62" t="s">
        <v>12</v>
      </c>
      <c r="L85" s="62" t="s">
        <v>840</v>
      </c>
      <c r="M85" s="62" t="s">
        <v>843</v>
      </c>
      <c r="N85" s="55">
        <v>7</v>
      </c>
      <c r="O85" s="62"/>
      <c r="P85" s="62">
        <v>6.5</v>
      </c>
      <c r="Q85" s="62" t="s">
        <v>1346</v>
      </c>
      <c r="R85" s="62">
        <v>7</v>
      </c>
      <c r="S85" s="62"/>
      <c r="T85" s="62">
        <v>7.8</v>
      </c>
      <c r="U85" s="62" t="s">
        <v>1551</v>
      </c>
      <c r="V85" s="62">
        <f>N85+P85+R85+T85</f>
        <v>28.3</v>
      </c>
      <c r="W85">
        <v>28.3</v>
      </c>
    </row>
    <row r="86" spans="1:23" ht="51.75" x14ac:dyDescent="0.25">
      <c r="A86" s="1" t="s">
        <v>588</v>
      </c>
      <c r="B86" s="12" t="s">
        <v>99</v>
      </c>
      <c r="C86" s="12" t="s">
        <v>100</v>
      </c>
      <c r="D86" s="12" t="s">
        <v>101</v>
      </c>
      <c r="E86" s="12" t="s">
        <v>150</v>
      </c>
      <c r="F86" s="62" t="s">
        <v>26</v>
      </c>
      <c r="G86" s="62">
        <v>8</v>
      </c>
      <c r="H86" s="12" t="s">
        <v>552</v>
      </c>
      <c r="I86" s="62">
        <v>0</v>
      </c>
      <c r="J86" s="62" t="s">
        <v>16</v>
      </c>
      <c r="K86" s="62" t="s">
        <v>12</v>
      </c>
      <c r="L86" s="62" t="s">
        <v>840</v>
      </c>
      <c r="M86" s="62" t="s">
        <v>843</v>
      </c>
      <c r="N86" s="55" t="s">
        <v>850</v>
      </c>
      <c r="O86" s="62"/>
      <c r="P86" s="62">
        <v>7</v>
      </c>
      <c r="Q86" s="62" t="s">
        <v>1343</v>
      </c>
      <c r="R86" s="62">
        <v>7.6</v>
      </c>
      <c r="S86" s="62"/>
      <c r="T86" s="62">
        <v>7.6</v>
      </c>
      <c r="U86" s="62" t="s">
        <v>1548</v>
      </c>
      <c r="V86" s="62">
        <f>N86+P86+R86+T86</f>
        <v>29.700000000000003</v>
      </c>
      <c r="W86">
        <v>29.700000000000003</v>
      </c>
    </row>
    <row r="87" spans="1:23" ht="39" x14ac:dyDescent="0.25">
      <c r="A87" s="1" t="s">
        <v>587</v>
      </c>
      <c r="B87" s="12" t="s">
        <v>99</v>
      </c>
      <c r="C87" s="12" t="s">
        <v>100</v>
      </c>
      <c r="D87" s="12" t="s">
        <v>554</v>
      </c>
      <c r="E87" s="12" t="s">
        <v>150</v>
      </c>
      <c r="F87" s="62" t="s">
        <v>26</v>
      </c>
      <c r="G87" s="62">
        <v>6</v>
      </c>
      <c r="H87" s="12" t="s">
        <v>555</v>
      </c>
      <c r="I87" s="62">
        <v>0</v>
      </c>
      <c r="J87" s="62" t="s">
        <v>16</v>
      </c>
      <c r="K87" s="62" t="s">
        <v>12</v>
      </c>
      <c r="L87" s="62" t="s">
        <v>840</v>
      </c>
      <c r="M87" s="62" t="s">
        <v>843</v>
      </c>
      <c r="N87" s="55" t="s">
        <v>850</v>
      </c>
      <c r="O87" s="62"/>
      <c r="P87" s="62">
        <v>6.5</v>
      </c>
      <c r="Q87" s="62" t="s">
        <v>1345</v>
      </c>
      <c r="R87" s="62">
        <v>8.5</v>
      </c>
      <c r="S87" s="62"/>
      <c r="T87" s="62">
        <v>8.6999999999999993</v>
      </c>
      <c r="U87" s="62" t="s">
        <v>1550</v>
      </c>
      <c r="V87" s="62">
        <f>N87+P87+R87+T87</f>
        <v>31.2</v>
      </c>
      <c r="W87">
        <v>31.2</v>
      </c>
    </row>
    <row r="88" spans="1:23" ht="77.25" x14ac:dyDescent="0.25">
      <c r="A88" s="69" t="s">
        <v>586</v>
      </c>
      <c r="B88" s="70" t="s">
        <v>147</v>
      </c>
      <c r="C88" s="70" t="s">
        <v>152</v>
      </c>
      <c r="D88" s="70" t="s">
        <v>153</v>
      </c>
      <c r="E88" s="70" t="s">
        <v>150</v>
      </c>
      <c r="F88" s="75" t="s">
        <v>26</v>
      </c>
      <c r="G88" s="75">
        <v>12</v>
      </c>
      <c r="H88" s="70" t="s">
        <v>154</v>
      </c>
      <c r="I88" s="62">
        <v>0.19444444444444445</v>
      </c>
      <c r="J88" s="62" t="s">
        <v>16</v>
      </c>
      <c r="K88" s="62" t="s">
        <v>13</v>
      </c>
      <c r="L88" s="75" t="s">
        <v>840</v>
      </c>
      <c r="M88" s="75" t="s">
        <v>1580</v>
      </c>
      <c r="N88" s="76">
        <v>9</v>
      </c>
      <c r="O88" s="62"/>
      <c r="P88" s="75">
        <v>8.5</v>
      </c>
      <c r="Q88" s="62" t="s">
        <v>1347</v>
      </c>
      <c r="R88" s="75">
        <v>8.6999999999999993</v>
      </c>
      <c r="S88" s="62"/>
      <c r="T88" s="75">
        <v>9.1999999999999993</v>
      </c>
      <c r="U88" s="62" t="s">
        <v>1552</v>
      </c>
      <c r="V88" s="75">
        <f>N88+P88+R88+T88</f>
        <v>35.4</v>
      </c>
      <c r="W88">
        <v>35.4</v>
      </c>
    </row>
    <row r="89" spans="1:23" x14ac:dyDescent="0.25">
      <c r="A89" s="58" t="s">
        <v>815</v>
      </c>
      <c r="B89" s="65"/>
      <c r="C89" s="65"/>
      <c r="D89" s="65"/>
      <c r="E89" s="65"/>
      <c r="F89" s="63"/>
      <c r="G89" s="63"/>
      <c r="H89" s="65"/>
      <c r="I89" s="63"/>
      <c r="J89" s="63"/>
      <c r="K89" s="63"/>
      <c r="L89" s="63"/>
      <c r="M89" s="63"/>
      <c r="N89" s="56"/>
      <c r="O89" s="63"/>
      <c r="P89" s="63"/>
      <c r="Q89" s="63"/>
      <c r="R89" s="63"/>
      <c r="S89" s="63"/>
      <c r="T89" s="63"/>
      <c r="U89" s="63"/>
      <c r="V89" s="63"/>
      <c r="W89">
        <v>0</v>
      </c>
    </row>
    <row r="90" spans="1:23" x14ac:dyDescent="0.25">
      <c r="A90" s="1" t="s">
        <v>586</v>
      </c>
      <c r="B90" s="12" t="s">
        <v>541</v>
      </c>
      <c r="C90" s="12" t="s">
        <v>542</v>
      </c>
      <c r="D90" s="12" t="s">
        <v>543</v>
      </c>
      <c r="E90" s="12" t="s">
        <v>544</v>
      </c>
      <c r="F90" s="62" t="s">
        <v>26</v>
      </c>
      <c r="G90" s="62">
        <v>2</v>
      </c>
      <c r="H90" s="12" t="s">
        <v>545</v>
      </c>
      <c r="I90" s="62">
        <v>4.9999999999999996E-2</v>
      </c>
      <c r="J90" s="62" t="s">
        <v>16</v>
      </c>
      <c r="K90" s="62" t="s">
        <v>10</v>
      </c>
      <c r="L90" s="62" t="s">
        <v>840</v>
      </c>
      <c r="M90" s="62" t="s">
        <v>841</v>
      </c>
      <c r="N90" s="55">
        <v>6</v>
      </c>
      <c r="O90" s="62"/>
      <c r="P90" s="62">
        <v>7</v>
      </c>
      <c r="Q90" s="62" t="s">
        <v>1348</v>
      </c>
      <c r="R90" s="62">
        <v>7.8</v>
      </c>
      <c r="S90" s="62"/>
      <c r="T90" s="62">
        <v>6.3</v>
      </c>
      <c r="U90" s="62" t="s">
        <v>1553</v>
      </c>
      <c r="V90" s="62">
        <f t="shared" si="3"/>
        <v>27.1</v>
      </c>
      <c r="W90">
        <v>27.1</v>
      </c>
    </row>
    <row r="91" spans="1:23" x14ac:dyDescent="0.25">
      <c r="B91" s="66"/>
      <c r="C91" s="66"/>
      <c r="D91" s="66"/>
      <c r="E91" s="66"/>
      <c r="F91" s="64"/>
      <c r="G91" s="64"/>
      <c r="H91" s="66"/>
      <c r="I91" s="64"/>
      <c r="J91" s="64"/>
      <c r="K91" s="64"/>
      <c r="L91" s="64"/>
      <c r="M91" s="64"/>
      <c r="N91" s="67"/>
      <c r="O91" s="64"/>
      <c r="P91" s="64"/>
      <c r="Q91" s="64"/>
      <c r="R91" s="64"/>
      <c r="S91" s="64"/>
      <c r="T91" s="64"/>
      <c r="U91" s="64"/>
      <c r="V91" s="64"/>
      <c r="W91">
        <v>0</v>
      </c>
    </row>
    <row r="92" spans="1:23" x14ac:dyDescent="0.25">
      <c r="A92" s="2" t="s">
        <v>816</v>
      </c>
      <c r="B92" s="66"/>
      <c r="C92" s="66"/>
      <c r="D92" s="66"/>
      <c r="E92" s="66"/>
      <c r="F92" s="64"/>
      <c r="G92" s="64"/>
      <c r="H92" s="66"/>
      <c r="I92" s="64"/>
      <c r="J92" s="64"/>
      <c r="K92" s="64"/>
      <c r="L92" s="64"/>
      <c r="M92" s="64"/>
      <c r="N92" s="67"/>
      <c r="O92" s="64"/>
      <c r="P92" s="64"/>
      <c r="Q92" s="64"/>
      <c r="R92" s="64"/>
      <c r="S92" s="64"/>
      <c r="T92" s="64"/>
      <c r="U92" s="64"/>
      <c r="V92" s="64"/>
      <c r="W92">
        <v>0</v>
      </c>
    </row>
    <row r="93" spans="1:23" x14ac:dyDescent="0.25">
      <c r="A93" s="69" t="s">
        <v>586</v>
      </c>
      <c r="B93" s="70" t="s">
        <v>61</v>
      </c>
      <c r="C93" s="70" t="s">
        <v>62</v>
      </c>
      <c r="D93" s="70" t="s">
        <v>63</v>
      </c>
      <c r="E93" s="70" t="s">
        <v>224</v>
      </c>
      <c r="F93" s="75" t="s">
        <v>25</v>
      </c>
      <c r="G93" s="75">
        <v>1</v>
      </c>
      <c r="H93" s="70" t="s">
        <v>62</v>
      </c>
      <c r="I93" s="62">
        <v>7.7083333333333337E-2</v>
      </c>
      <c r="J93" s="62" t="s">
        <v>17</v>
      </c>
      <c r="K93" s="62" t="s">
        <v>9</v>
      </c>
      <c r="L93" s="75" t="s">
        <v>748</v>
      </c>
      <c r="M93" s="75" t="s">
        <v>1577</v>
      </c>
      <c r="N93" s="76">
        <v>10</v>
      </c>
      <c r="O93" s="62"/>
      <c r="P93" s="75">
        <v>7.5</v>
      </c>
      <c r="Q93" s="62" t="s">
        <v>1349</v>
      </c>
      <c r="R93" s="75">
        <v>8.4</v>
      </c>
      <c r="S93" s="62"/>
      <c r="T93" s="75">
        <v>10</v>
      </c>
      <c r="U93" s="62" t="s">
        <v>1554</v>
      </c>
      <c r="V93" s="75">
        <f t="shared" si="3"/>
        <v>35.9</v>
      </c>
      <c r="W93">
        <v>35.9</v>
      </c>
    </row>
    <row r="94" spans="1:23" x14ac:dyDescent="0.25">
      <c r="A94" s="58" t="s">
        <v>817</v>
      </c>
      <c r="B94" s="65"/>
      <c r="C94" s="65"/>
      <c r="D94" s="65"/>
      <c r="E94" s="65"/>
      <c r="F94" s="63"/>
      <c r="G94" s="63"/>
      <c r="H94" s="65"/>
      <c r="I94" s="63"/>
      <c r="J94" s="63"/>
      <c r="K94" s="63"/>
      <c r="L94" s="63"/>
      <c r="M94" s="63"/>
      <c r="N94" s="56"/>
      <c r="O94" s="63"/>
      <c r="P94" s="63"/>
      <c r="Q94" s="63"/>
      <c r="R94" s="63"/>
      <c r="S94" s="63"/>
      <c r="T94" s="63"/>
      <c r="U94" s="63"/>
      <c r="V94" s="63"/>
      <c r="W94">
        <v>0</v>
      </c>
    </row>
    <row r="95" spans="1:23" ht="64.5" x14ac:dyDescent="0.25">
      <c r="A95" s="1" t="s">
        <v>586</v>
      </c>
      <c r="B95" s="12" t="s">
        <v>61</v>
      </c>
      <c r="C95" s="12" t="s">
        <v>62</v>
      </c>
      <c r="D95" s="12" t="s">
        <v>228</v>
      </c>
      <c r="E95" s="12" t="s">
        <v>224</v>
      </c>
      <c r="F95" s="62" t="s">
        <v>26</v>
      </c>
      <c r="G95" s="62">
        <v>10</v>
      </c>
      <c r="H95" s="12" t="s">
        <v>229</v>
      </c>
      <c r="I95" s="62">
        <v>0.10625</v>
      </c>
      <c r="J95" s="62" t="s">
        <v>17</v>
      </c>
      <c r="K95" s="62" t="s">
        <v>12</v>
      </c>
      <c r="L95" s="62" t="s">
        <v>748</v>
      </c>
      <c r="M95" s="62" t="s">
        <v>843</v>
      </c>
      <c r="N95" s="55">
        <v>8</v>
      </c>
      <c r="O95" s="62"/>
      <c r="P95" s="62">
        <v>9</v>
      </c>
      <c r="Q95" s="62" t="s">
        <v>1350</v>
      </c>
      <c r="R95" s="62">
        <v>8.5</v>
      </c>
      <c r="S95" s="62"/>
      <c r="T95" s="62">
        <v>8.5</v>
      </c>
      <c r="U95" s="62" t="s">
        <v>1555</v>
      </c>
      <c r="V95" s="62">
        <f t="shared" si="3"/>
        <v>34</v>
      </c>
      <c r="W95">
        <v>34</v>
      </c>
    </row>
    <row r="96" spans="1:23" x14ac:dyDescent="0.25">
      <c r="A96" s="58" t="s">
        <v>839</v>
      </c>
      <c r="B96" s="65"/>
      <c r="C96" s="65"/>
      <c r="D96" s="65"/>
      <c r="E96" s="65"/>
      <c r="F96" s="63"/>
      <c r="G96" s="63"/>
      <c r="H96" s="65"/>
      <c r="I96" s="63"/>
      <c r="J96" s="63"/>
      <c r="K96" s="63"/>
      <c r="L96" s="63"/>
      <c r="M96" s="63"/>
      <c r="N96" s="56"/>
      <c r="O96" s="63"/>
      <c r="P96" s="63"/>
      <c r="Q96" s="63"/>
      <c r="R96" s="63"/>
      <c r="S96" s="63"/>
      <c r="T96" s="63"/>
      <c r="U96" s="63"/>
      <c r="V96" s="63"/>
      <c r="W96">
        <v>0</v>
      </c>
    </row>
    <row r="97" spans="1:23" ht="51.75" x14ac:dyDescent="0.25">
      <c r="A97" s="1" t="s">
        <v>586</v>
      </c>
      <c r="B97" s="12" t="s">
        <v>582</v>
      </c>
      <c r="C97" s="12" t="s">
        <v>583</v>
      </c>
      <c r="D97" s="12" t="s">
        <v>837</v>
      </c>
      <c r="E97" s="12" t="s">
        <v>93</v>
      </c>
      <c r="F97" s="62" t="s">
        <v>25</v>
      </c>
      <c r="G97" s="62">
        <v>7</v>
      </c>
      <c r="H97" s="12" t="s">
        <v>838</v>
      </c>
      <c r="I97" s="62">
        <v>8.2638888888888887E-2</v>
      </c>
      <c r="J97" s="62" t="s">
        <v>17</v>
      </c>
      <c r="K97" s="62" t="s">
        <v>12</v>
      </c>
      <c r="L97" s="62" t="s">
        <v>748</v>
      </c>
      <c r="M97" s="62" t="s">
        <v>843</v>
      </c>
      <c r="N97" s="55">
        <v>8</v>
      </c>
      <c r="O97" s="62"/>
      <c r="P97" s="62">
        <v>7.5</v>
      </c>
      <c r="Q97" s="62" t="s">
        <v>1351</v>
      </c>
      <c r="R97" s="62">
        <v>7.1</v>
      </c>
      <c r="S97" s="62"/>
      <c r="T97" s="62">
        <v>8.3000000000000007</v>
      </c>
      <c r="U97" s="62" t="s">
        <v>1556</v>
      </c>
      <c r="V97" s="62">
        <f t="shared" si="3"/>
        <v>30.900000000000002</v>
      </c>
      <c r="W97">
        <v>30.900000000000002</v>
      </c>
    </row>
    <row r="98" spans="1:23" x14ac:dyDescent="0.25">
      <c r="A98" s="58" t="s">
        <v>818</v>
      </c>
      <c r="B98" s="65"/>
      <c r="C98" s="65"/>
      <c r="D98" s="65"/>
      <c r="E98" s="65"/>
      <c r="F98" s="63"/>
      <c r="G98" s="63"/>
      <c r="H98" s="65"/>
      <c r="I98" s="63"/>
      <c r="J98" s="63"/>
      <c r="K98" s="63"/>
      <c r="L98" s="63"/>
      <c r="M98" s="63"/>
      <c r="N98" s="56"/>
      <c r="O98" s="63"/>
      <c r="P98" s="63"/>
      <c r="Q98" s="63"/>
      <c r="R98" s="63"/>
      <c r="S98" s="63"/>
      <c r="T98" s="63"/>
      <c r="U98" s="63"/>
      <c r="V98" s="63"/>
      <c r="W98">
        <v>0</v>
      </c>
    </row>
    <row r="99" spans="1:23" x14ac:dyDescent="0.25">
      <c r="A99" s="1" t="s">
        <v>586</v>
      </c>
      <c r="B99" s="12" t="s">
        <v>53</v>
      </c>
      <c r="C99" s="12" t="s">
        <v>54</v>
      </c>
      <c r="D99" s="12" t="s">
        <v>20</v>
      </c>
      <c r="E99" s="12" t="s">
        <v>568</v>
      </c>
      <c r="F99" s="62" t="s">
        <v>26</v>
      </c>
      <c r="G99" s="62">
        <v>1</v>
      </c>
      <c r="H99" s="12" t="s">
        <v>21</v>
      </c>
      <c r="I99" s="62">
        <v>7.6388888888888895E-2</v>
      </c>
      <c r="J99" s="62" t="s">
        <v>17</v>
      </c>
      <c r="K99" s="62" t="s">
        <v>9</v>
      </c>
      <c r="L99" s="62" t="s">
        <v>748</v>
      </c>
      <c r="M99" s="62" t="s">
        <v>1577</v>
      </c>
      <c r="N99" s="55">
        <v>6</v>
      </c>
      <c r="O99" s="62"/>
      <c r="P99" s="62">
        <v>6.5</v>
      </c>
      <c r="Q99" s="62" t="s">
        <v>1352</v>
      </c>
      <c r="R99" s="62">
        <v>8</v>
      </c>
      <c r="S99" s="62"/>
      <c r="T99" s="62">
        <v>7</v>
      </c>
      <c r="U99" s="62" t="s">
        <v>1557</v>
      </c>
      <c r="V99" s="62">
        <f t="shared" si="3"/>
        <v>27.5</v>
      </c>
      <c r="W99">
        <v>27.5</v>
      </c>
    </row>
    <row r="100" spans="1:23" x14ac:dyDescent="0.25">
      <c r="A100" s="58" t="s">
        <v>819</v>
      </c>
      <c r="B100" s="65"/>
      <c r="C100" s="65"/>
      <c r="D100" s="65"/>
      <c r="E100" s="65"/>
      <c r="F100" s="63"/>
      <c r="G100" s="63"/>
      <c r="H100" s="65"/>
      <c r="I100" s="63"/>
      <c r="J100" s="63"/>
      <c r="K100" s="63"/>
      <c r="L100" s="63"/>
      <c r="M100" s="63"/>
      <c r="N100" s="56"/>
      <c r="O100" s="63"/>
      <c r="P100" s="63"/>
      <c r="Q100" s="63"/>
      <c r="R100" s="63"/>
      <c r="S100" s="63"/>
      <c r="T100" s="63"/>
      <c r="U100" s="63"/>
      <c r="V100" s="63"/>
      <c r="W100">
        <v>0</v>
      </c>
    </row>
    <row r="101" spans="1:23" ht="26.25" x14ac:dyDescent="0.25">
      <c r="A101" s="1" t="s">
        <v>586</v>
      </c>
      <c r="B101" s="12" t="s">
        <v>304</v>
      </c>
      <c r="C101" s="12" t="s">
        <v>332</v>
      </c>
      <c r="D101" s="12" t="s">
        <v>400</v>
      </c>
      <c r="E101" s="12" t="s">
        <v>56</v>
      </c>
      <c r="F101" s="62" t="s">
        <v>26</v>
      </c>
      <c r="G101" s="62">
        <v>1</v>
      </c>
      <c r="H101" s="12" t="s">
        <v>500</v>
      </c>
      <c r="I101" s="62">
        <v>0</v>
      </c>
      <c r="J101" s="62" t="s">
        <v>17</v>
      </c>
      <c r="K101" s="62" t="s">
        <v>9</v>
      </c>
      <c r="L101" s="62" t="s">
        <v>748</v>
      </c>
      <c r="M101" s="62" t="s">
        <v>1577</v>
      </c>
      <c r="N101" s="55">
        <v>7</v>
      </c>
      <c r="O101" s="62"/>
      <c r="P101" s="62">
        <v>6.5</v>
      </c>
      <c r="Q101" s="62" t="s">
        <v>1353</v>
      </c>
      <c r="R101" s="62">
        <v>8</v>
      </c>
      <c r="S101" s="62"/>
      <c r="T101" s="62">
        <v>5.9</v>
      </c>
      <c r="U101" s="62" t="s">
        <v>1558</v>
      </c>
      <c r="V101" s="62">
        <f t="shared" si="3"/>
        <v>27.4</v>
      </c>
      <c r="W101">
        <v>27.4</v>
      </c>
    </row>
    <row r="102" spans="1:23" x14ac:dyDescent="0.25">
      <c r="A102" s="58" t="s">
        <v>820</v>
      </c>
      <c r="B102" s="65"/>
      <c r="C102" s="65"/>
      <c r="D102" s="65"/>
      <c r="E102" s="65"/>
      <c r="F102" s="63"/>
      <c r="G102" s="63"/>
      <c r="H102" s="65"/>
      <c r="I102" s="63"/>
      <c r="J102" s="63"/>
      <c r="K102" s="63"/>
      <c r="L102" s="63"/>
      <c r="M102" s="63"/>
      <c r="N102" s="56"/>
      <c r="O102" s="63"/>
      <c r="P102" s="63"/>
      <c r="Q102" s="63"/>
      <c r="R102" s="63"/>
      <c r="S102" s="63"/>
      <c r="T102" s="63"/>
      <c r="U102" s="63"/>
      <c r="V102" s="63"/>
      <c r="W102">
        <v>0</v>
      </c>
    </row>
    <row r="103" spans="1:23" ht="26.25" x14ac:dyDescent="0.25">
      <c r="A103" s="1" t="s">
        <v>586</v>
      </c>
      <c r="B103" s="12" t="s">
        <v>304</v>
      </c>
      <c r="C103" s="12" t="s">
        <v>332</v>
      </c>
      <c r="D103" s="12" t="s">
        <v>429</v>
      </c>
      <c r="E103" s="12" t="s">
        <v>56</v>
      </c>
      <c r="F103" s="62" t="s">
        <v>26</v>
      </c>
      <c r="G103" s="62">
        <v>2</v>
      </c>
      <c r="H103" s="12" t="s">
        <v>579</v>
      </c>
      <c r="I103" s="62">
        <v>0</v>
      </c>
      <c r="J103" s="62" t="s">
        <v>17</v>
      </c>
      <c r="K103" s="62" t="s">
        <v>10</v>
      </c>
      <c r="L103" s="62" t="s">
        <v>748</v>
      </c>
      <c r="M103" s="62" t="s">
        <v>841</v>
      </c>
      <c r="N103" s="55">
        <v>8</v>
      </c>
      <c r="O103" s="62"/>
      <c r="P103" s="62">
        <v>6.5</v>
      </c>
      <c r="Q103" s="62" t="s">
        <v>1354</v>
      </c>
      <c r="R103" s="62">
        <v>7.8</v>
      </c>
      <c r="S103" s="62"/>
      <c r="T103" s="62">
        <v>5.5</v>
      </c>
      <c r="U103" s="62" t="s">
        <v>1559</v>
      </c>
      <c r="V103" s="62">
        <f t="shared" si="3"/>
        <v>27.8</v>
      </c>
      <c r="W103">
        <v>27.8</v>
      </c>
    </row>
    <row r="104" spans="1:23" x14ac:dyDescent="0.25">
      <c r="A104" s="58" t="s">
        <v>821</v>
      </c>
      <c r="B104" s="65"/>
      <c r="C104" s="65"/>
      <c r="D104" s="65"/>
      <c r="E104" s="65"/>
      <c r="F104" s="63"/>
      <c r="G104" s="63"/>
      <c r="H104" s="65"/>
      <c r="I104" s="63"/>
      <c r="J104" s="63"/>
      <c r="K104" s="63"/>
      <c r="L104" s="63"/>
      <c r="M104" s="63"/>
      <c r="N104" s="56"/>
      <c r="O104" s="63"/>
      <c r="P104" s="63"/>
      <c r="Q104" s="63"/>
      <c r="R104" s="63"/>
      <c r="S104" s="63"/>
      <c r="T104" s="63"/>
      <c r="U104" s="63"/>
      <c r="V104" s="63"/>
      <c r="W104">
        <v>0</v>
      </c>
    </row>
    <row r="105" spans="1:23" ht="39" x14ac:dyDescent="0.25">
      <c r="A105" s="1" t="s">
        <v>586</v>
      </c>
      <c r="B105" s="12" t="s">
        <v>142</v>
      </c>
      <c r="C105" s="12" t="s">
        <v>139</v>
      </c>
      <c r="D105" s="12" t="s">
        <v>143</v>
      </c>
      <c r="E105" s="12" t="s">
        <v>56</v>
      </c>
      <c r="F105" s="62" t="s">
        <v>25</v>
      </c>
      <c r="G105" s="62">
        <v>7</v>
      </c>
      <c r="H105" s="12" t="s">
        <v>144</v>
      </c>
      <c r="I105" s="62">
        <v>0.13194444444444445</v>
      </c>
      <c r="J105" s="62" t="s">
        <v>17</v>
      </c>
      <c r="K105" s="62" t="s">
        <v>12</v>
      </c>
      <c r="L105" s="62" t="s">
        <v>748</v>
      </c>
      <c r="M105" s="62" t="s">
        <v>843</v>
      </c>
      <c r="N105" s="55">
        <v>6</v>
      </c>
      <c r="O105" s="62"/>
      <c r="P105" s="62">
        <v>5.6</v>
      </c>
      <c r="Q105" s="62" t="s">
        <v>1355</v>
      </c>
      <c r="R105" s="62">
        <v>7.2</v>
      </c>
      <c r="S105" s="62"/>
      <c r="T105" s="62">
        <v>5.8</v>
      </c>
      <c r="U105" s="62" t="s">
        <v>1560</v>
      </c>
      <c r="V105" s="62">
        <f t="shared" si="3"/>
        <v>24.6</v>
      </c>
      <c r="W105">
        <v>24.6</v>
      </c>
    </row>
    <row r="106" spans="1:23" x14ac:dyDescent="0.25">
      <c r="A106" s="58" t="s">
        <v>822</v>
      </c>
      <c r="B106" s="65"/>
      <c r="C106" s="65"/>
      <c r="D106" s="65"/>
      <c r="E106" s="65"/>
      <c r="F106" s="63"/>
      <c r="G106" s="63"/>
      <c r="H106" s="65"/>
      <c r="I106" s="63"/>
      <c r="J106" s="63"/>
      <c r="K106" s="63"/>
      <c r="L106" s="63"/>
      <c r="M106" s="63"/>
      <c r="N106" s="56"/>
      <c r="O106" s="63"/>
      <c r="P106" s="63"/>
      <c r="Q106" s="63"/>
      <c r="R106" s="63"/>
      <c r="S106" s="63"/>
      <c r="T106" s="63"/>
      <c r="U106" s="63"/>
      <c r="V106" s="63"/>
      <c r="W106">
        <v>0</v>
      </c>
    </row>
    <row r="107" spans="1:23" x14ac:dyDescent="0.25">
      <c r="A107" s="1" t="s">
        <v>586</v>
      </c>
      <c r="B107" s="12" t="s">
        <v>61</v>
      </c>
      <c r="C107" s="12" t="s">
        <v>62</v>
      </c>
      <c r="D107" s="12" t="s">
        <v>225</v>
      </c>
      <c r="E107" s="12" t="s">
        <v>226</v>
      </c>
      <c r="F107" s="62" t="s">
        <v>26</v>
      </c>
      <c r="G107" s="62">
        <v>2</v>
      </c>
      <c r="H107" s="12" t="s">
        <v>227</v>
      </c>
      <c r="I107" s="62">
        <v>7.4999999999999997E-2</v>
      </c>
      <c r="J107" s="62" t="s">
        <v>17</v>
      </c>
      <c r="K107" s="62" t="s">
        <v>10</v>
      </c>
      <c r="L107" s="62" t="s">
        <v>748</v>
      </c>
      <c r="M107" s="62" t="s">
        <v>841</v>
      </c>
      <c r="N107" s="55">
        <v>8</v>
      </c>
      <c r="O107" s="62"/>
      <c r="P107" s="62">
        <v>7.5</v>
      </c>
      <c r="Q107" s="62" t="s">
        <v>1356</v>
      </c>
      <c r="R107" s="62">
        <v>8.1999999999999993</v>
      </c>
      <c r="S107" s="62"/>
      <c r="T107" s="62">
        <v>8.5</v>
      </c>
      <c r="U107" s="62" t="s">
        <v>1561</v>
      </c>
      <c r="V107" s="62">
        <f t="shared" si="3"/>
        <v>32.200000000000003</v>
      </c>
      <c r="W107">
        <v>32.200000000000003</v>
      </c>
    </row>
  </sheetData>
  <sortState xmlns:xlrd2="http://schemas.microsoft.com/office/spreadsheetml/2017/richdata2" ref="A77:W80">
    <sortCondition ref="V77:V80"/>
  </sortState>
  <mergeCells count="2">
    <mergeCell ref="A2:V2"/>
    <mergeCell ref="A3:V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G67"/>
  <sheetViews>
    <sheetView tabSelected="1" workbookViewId="0">
      <selection activeCell="F6" sqref="F6"/>
    </sheetView>
  </sheetViews>
  <sheetFormatPr defaultRowHeight="15" x14ac:dyDescent="0.25"/>
  <cols>
    <col min="1" max="1" width="36" customWidth="1"/>
    <col min="2" max="2" width="44.85546875" customWidth="1"/>
    <col min="6" max="6" width="42.85546875" customWidth="1"/>
    <col min="7" max="7" width="33.7109375" customWidth="1"/>
  </cols>
  <sheetData>
    <row r="3" spans="1:7" ht="28.5" x14ac:dyDescent="0.45">
      <c r="B3" s="99" t="s">
        <v>1660</v>
      </c>
    </row>
    <row r="5" spans="1:7" ht="21" x14ac:dyDescent="0.35">
      <c r="A5" s="83" t="s">
        <v>1709</v>
      </c>
      <c r="F5" s="83" t="s">
        <v>1710</v>
      </c>
    </row>
    <row r="6" spans="1:7" ht="21" x14ac:dyDescent="0.35">
      <c r="A6" s="6" t="s">
        <v>1619</v>
      </c>
      <c r="F6" s="6" t="s">
        <v>1619</v>
      </c>
    </row>
    <row r="7" spans="1:7" ht="28.5" customHeight="1" x14ac:dyDescent="0.25">
      <c r="A7" s="1" t="s">
        <v>32</v>
      </c>
      <c r="B7" s="1" t="s">
        <v>1623</v>
      </c>
      <c r="F7" s="1" t="s">
        <v>1706</v>
      </c>
      <c r="G7" s="1" t="s">
        <v>1665</v>
      </c>
    </row>
    <row r="8" spans="1:7" ht="28.5" customHeight="1" x14ac:dyDescent="0.25">
      <c r="A8" s="1" t="s">
        <v>33</v>
      </c>
      <c r="B8" s="1" t="s">
        <v>1624</v>
      </c>
      <c r="F8" s="1" t="s">
        <v>33</v>
      </c>
      <c r="G8" s="1" t="s">
        <v>1664</v>
      </c>
    </row>
    <row r="9" spans="1:7" ht="28.5" customHeight="1" x14ac:dyDescent="0.25">
      <c r="A9" s="1" t="s">
        <v>34</v>
      </c>
      <c r="B9" s="1" t="s">
        <v>1625</v>
      </c>
      <c r="F9" s="1" t="s">
        <v>34</v>
      </c>
      <c r="G9" s="1" t="s">
        <v>1663</v>
      </c>
    </row>
    <row r="10" spans="1:7" ht="28.5" customHeight="1" x14ac:dyDescent="0.25">
      <c r="A10" s="1" t="s">
        <v>35</v>
      </c>
      <c r="B10" s="1" t="s">
        <v>1626</v>
      </c>
      <c r="F10" s="1"/>
      <c r="G10" s="1"/>
    </row>
    <row r="11" spans="1:7" ht="28.5" customHeight="1" x14ac:dyDescent="0.25">
      <c r="A11" s="1" t="s">
        <v>36</v>
      </c>
      <c r="B11" s="1" t="s">
        <v>1622</v>
      </c>
      <c r="F11" s="1" t="s">
        <v>1707</v>
      </c>
      <c r="G11" s="1" t="s">
        <v>1666</v>
      </c>
    </row>
    <row r="12" spans="1:7" ht="28.5" customHeight="1" x14ac:dyDescent="0.25">
      <c r="A12" s="1" t="s">
        <v>1627</v>
      </c>
      <c r="B12" s="1" t="s">
        <v>1628</v>
      </c>
      <c r="F12" s="1" t="s">
        <v>1661</v>
      </c>
      <c r="G12" s="1" t="s">
        <v>1662</v>
      </c>
    </row>
    <row r="13" spans="1:7" ht="28.5" customHeight="1" x14ac:dyDescent="0.25">
      <c r="A13" s="1" t="s">
        <v>1629</v>
      </c>
      <c r="B13" s="1" t="s">
        <v>1630</v>
      </c>
      <c r="F13" s="1"/>
      <c r="G13" s="1"/>
    </row>
    <row r="14" spans="1:7" ht="28.5" customHeight="1" x14ac:dyDescent="0.25">
      <c r="A14" s="1" t="s">
        <v>1631</v>
      </c>
      <c r="B14" s="1" t="s">
        <v>1621</v>
      </c>
      <c r="F14" s="1"/>
      <c r="G14" s="1"/>
    </row>
    <row r="15" spans="1:7" ht="28.5" customHeight="1" x14ac:dyDescent="0.25">
      <c r="A15" s="82"/>
      <c r="B15" s="82"/>
      <c r="F15" s="82"/>
      <c r="G15" s="82"/>
    </row>
    <row r="17" spans="1:7" ht="21" x14ac:dyDescent="0.35">
      <c r="A17" s="6" t="s">
        <v>37</v>
      </c>
      <c r="F17" s="6" t="s">
        <v>37</v>
      </c>
    </row>
    <row r="18" spans="1:7" ht="28.5" customHeight="1" x14ac:dyDescent="0.25">
      <c r="A18" s="1" t="s">
        <v>32</v>
      </c>
      <c r="B18" s="1" t="s">
        <v>1632</v>
      </c>
      <c r="F18" s="1" t="s">
        <v>32</v>
      </c>
      <c r="G18" s="1" t="s">
        <v>1673</v>
      </c>
    </row>
    <row r="19" spans="1:7" ht="28.5" customHeight="1" x14ac:dyDescent="0.25">
      <c r="A19" s="1" t="s">
        <v>33</v>
      </c>
      <c r="B19" s="1" t="s">
        <v>1634</v>
      </c>
      <c r="F19" s="1" t="s">
        <v>33</v>
      </c>
      <c r="G19" s="1" t="s">
        <v>1669</v>
      </c>
    </row>
    <row r="20" spans="1:7" ht="28.5" customHeight="1" x14ac:dyDescent="0.25">
      <c r="A20" s="1" t="s">
        <v>34</v>
      </c>
      <c r="B20" s="1" t="s">
        <v>1635</v>
      </c>
      <c r="F20" s="1" t="s">
        <v>1667</v>
      </c>
      <c r="G20" s="1" t="s">
        <v>1668</v>
      </c>
    </row>
    <row r="21" spans="1:7" ht="28.5" customHeight="1" x14ac:dyDescent="0.25">
      <c r="A21" s="1" t="s">
        <v>35</v>
      </c>
      <c r="B21" s="1" t="s">
        <v>1636</v>
      </c>
      <c r="F21" s="1" t="s">
        <v>35</v>
      </c>
      <c r="G21" s="1" t="s">
        <v>1672</v>
      </c>
    </row>
    <row r="22" spans="1:7" ht="28.5" customHeight="1" x14ac:dyDescent="0.25">
      <c r="A22" s="1" t="s">
        <v>36</v>
      </c>
      <c r="B22" s="1" t="s">
        <v>1637</v>
      </c>
      <c r="F22" s="1" t="s">
        <v>36</v>
      </c>
      <c r="G22" s="1" t="s">
        <v>1671</v>
      </c>
    </row>
    <row r="23" spans="1:7" ht="28.5" customHeight="1" x14ac:dyDescent="0.25">
      <c r="A23" s="1" t="s">
        <v>1638</v>
      </c>
      <c r="B23" s="1" t="s">
        <v>1639</v>
      </c>
      <c r="F23" s="1" t="s">
        <v>1638</v>
      </c>
      <c r="G23" s="1" t="s">
        <v>1670</v>
      </c>
    </row>
    <row r="24" spans="1:7" ht="28.5" customHeight="1" x14ac:dyDescent="0.25">
      <c r="A24" s="1" t="s">
        <v>1640</v>
      </c>
      <c r="B24" s="1" t="s">
        <v>1641</v>
      </c>
      <c r="F24" s="1" t="s">
        <v>1631</v>
      </c>
      <c r="G24" s="1" t="s">
        <v>1674</v>
      </c>
    </row>
    <row r="25" spans="1:7" ht="28.5" customHeight="1" x14ac:dyDescent="0.25">
      <c r="A25" s="1" t="s">
        <v>1631</v>
      </c>
      <c r="B25" s="1" t="s">
        <v>1633</v>
      </c>
      <c r="F25" s="1"/>
      <c r="G25" s="1"/>
    </row>
    <row r="27" spans="1:7" ht="21" x14ac:dyDescent="0.35">
      <c r="A27" s="6" t="s">
        <v>38</v>
      </c>
      <c r="F27" s="6" t="s">
        <v>38</v>
      </c>
    </row>
    <row r="28" spans="1:7" ht="28.5" customHeight="1" x14ac:dyDescent="0.25">
      <c r="A28" s="1" t="s">
        <v>32</v>
      </c>
      <c r="B28" s="1" t="s">
        <v>1642</v>
      </c>
      <c r="F28" s="1" t="s">
        <v>32</v>
      </c>
      <c r="G28" s="1" t="s">
        <v>147</v>
      </c>
    </row>
    <row r="29" spans="1:7" ht="28.5" customHeight="1" x14ac:dyDescent="0.25">
      <c r="A29" s="1" t="s">
        <v>33</v>
      </c>
      <c r="B29" s="1" t="s">
        <v>49</v>
      </c>
      <c r="F29" s="1" t="s">
        <v>33</v>
      </c>
      <c r="G29" s="1" t="s">
        <v>1677</v>
      </c>
    </row>
    <row r="30" spans="1:7" ht="28.5" customHeight="1" x14ac:dyDescent="0.25">
      <c r="A30" s="1" t="s">
        <v>34</v>
      </c>
      <c r="B30" s="1" t="s">
        <v>1643</v>
      </c>
      <c r="F30" s="1" t="s">
        <v>34</v>
      </c>
      <c r="G30" s="1" t="s">
        <v>127</v>
      </c>
    </row>
    <row r="31" spans="1:7" ht="28.5" customHeight="1" x14ac:dyDescent="0.25">
      <c r="A31" s="1" t="s">
        <v>35</v>
      </c>
      <c r="B31" s="1" t="s">
        <v>1644</v>
      </c>
      <c r="F31" s="1" t="s">
        <v>35</v>
      </c>
      <c r="G31" s="1" t="s">
        <v>518</v>
      </c>
    </row>
    <row r="32" spans="1:7" ht="28.5" customHeight="1" x14ac:dyDescent="0.25">
      <c r="A32" s="1" t="s">
        <v>36</v>
      </c>
      <c r="B32" s="1" t="s">
        <v>1645</v>
      </c>
      <c r="F32" s="1" t="s">
        <v>36</v>
      </c>
      <c r="G32" s="1" t="s">
        <v>1675</v>
      </c>
    </row>
    <row r="33" spans="1:7" ht="28.5" customHeight="1" x14ac:dyDescent="0.25">
      <c r="A33" s="1" t="s">
        <v>1646</v>
      </c>
      <c r="B33" s="1" t="s">
        <v>1647</v>
      </c>
      <c r="F33" s="1" t="s">
        <v>35</v>
      </c>
      <c r="G33" s="1" t="s">
        <v>1676</v>
      </c>
    </row>
    <row r="34" spans="1:7" ht="28.5" customHeight="1" x14ac:dyDescent="0.25">
      <c r="A34" s="1" t="s">
        <v>1650</v>
      </c>
      <c r="B34" s="1" t="s">
        <v>1651</v>
      </c>
      <c r="F34" s="1" t="s">
        <v>1631</v>
      </c>
      <c r="G34" s="1" t="s">
        <v>1678</v>
      </c>
    </row>
    <row r="35" spans="1:7" ht="28.5" customHeight="1" x14ac:dyDescent="0.25">
      <c r="A35" s="1" t="s">
        <v>1648</v>
      </c>
      <c r="B35" s="1" t="s">
        <v>1649</v>
      </c>
      <c r="F35" s="1"/>
      <c r="G35" s="1"/>
    </row>
    <row r="37" spans="1:7" ht="21" x14ac:dyDescent="0.35">
      <c r="A37" s="6" t="s">
        <v>39</v>
      </c>
      <c r="F37" s="6" t="s">
        <v>39</v>
      </c>
    </row>
    <row r="38" spans="1:7" ht="28.5" customHeight="1" x14ac:dyDescent="0.25">
      <c r="A38" s="1" t="s">
        <v>32</v>
      </c>
      <c r="B38" s="1" t="s">
        <v>1652</v>
      </c>
      <c r="F38" s="1" t="s">
        <v>32</v>
      </c>
      <c r="G38" s="1" t="s">
        <v>1681</v>
      </c>
    </row>
    <row r="39" spans="1:7" ht="28.5" customHeight="1" x14ac:dyDescent="0.25">
      <c r="A39" s="1" t="s">
        <v>33</v>
      </c>
      <c r="B39" s="1" t="s">
        <v>1653</v>
      </c>
      <c r="F39" s="1" t="s">
        <v>33</v>
      </c>
      <c r="G39" s="1" t="s">
        <v>1681</v>
      </c>
    </row>
    <row r="40" spans="1:7" ht="28.5" customHeight="1" x14ac:dyDescent="0.25">
      <c r="A40" s="1" t="s">
        <v>34</v>
      </c>
      <c r="B40" s="1" t="s">
        <v>1654</v>
      </c>
      <c r="F40" s="1" t="s">
        <v>1682</v>
      </c>
      <c r="G40" s="1" t="s">
        <v>1683</v>
      </c>
    </row>
    <row r="41" spans="1:7" ht="28.5" customHeight="1" x14ac:dyDescent="0.25">
      <c r="A41" s="1" t="s">
        <v>35</v>
      </c>
      <c r="B41" s="1" t="s">
        <v>1655</v>
      </c>
      <c r="F41" s="1" t="s">
        <v>1679</v>
      </c>
      <c r="G41" s="1" t="s">
        <v>1680</v>
      </c>
    </row>
    <row r="42" spans="1:7" ht="28.5" customHeight="1" x14ac:dyDescent="0.25">
      <c r="A42" s="1" t="s">
        <v>36</v>
      </c>
      <c r="B42" s="1" t="s">
        <v>1656</v>
      </c>
      <c r="F42" s="1"/>
      <c r="G42" s="1"/>
    </row>
    <row r="43" spans="1:7" ht="28.5" customHeight="1" x14ac:dyDescent="0.25">
      <c r="A43" s="1" t="s">
        <v>1629</v>
      </c>
      <c r="B43" s="1" t="s">
        <v>1659</v>
      </c>
      <c r="F43" s="1"/>
      <c r="G43" s="1"/>
    </row>
    <row r="44" spans="1:7" ht="28.5" customHeight="1" x14ac:dyDescent="0.25">
      <c r="A44" s="1"/>
      <c r="B44" s="1"/>
      <c r="F44" s="1"/>
      <c r="G44" s="1"/>
    </row>
    <row r="45" spans="1:7" ht="28.5" customHeight="1" x14ac:dyDescent="0.25">
      <c r="A45" s="1" t="s">
        <v>1657</v>
      </c>
      <c r="B45" s="1" t="s">
        <v>1658</v>
      </c>
      <c r="F45" s="1"/>
      <c r="G45" s="1"/>
    </row>
    <row r="46" spans="1:7" ht="28.5" customHeight="1" x14ac:dyDescent="0.25">
      <c r="A46" s="8"/>
      <c r="B46" s="8"/>
      <c r="F46" s="8"/>
      <c r="G46" s="8"/>
    </row>
    <row r="47" spans="1:7" ht="28.5" customHeight="1" x14ac:dyDescent="0.35">
      <c r="A47" s="90" t="s">
        <v>1684</v>
      </c>
      <c r="B47" s="1"/>
      <c r="F47" s="7"/>
      <c r="G47" s="1"/>
    </row>
    <row r="48" spans="1:7" ht="18.75" x14ac:dyDescent="0.3">
      <c r="A48" s="88" t="s">
        <v>1685</v>
      </c>
      <c r="B48" s="89" t="s">
        <v>1686</v>
      </c>
    </row>
    <row r="49" spans="1:2" ht="18.75" x14ac:dyDescent="0.3">
      <c r="A49" s="88" t="s">
        <v>1687</v>
      </c>
      <c r="B49" s="89" t="s">
        <v>1688</v>
      </c>
    </row>
    <row r="50" spans="1:2" ht="18.75" x14ac:dyDescent="0.3">
      <c r="A50" s="88" t="s">
        <v>1689</v>
      </c>
      <c r="B50" s="89" t="s">
        <v>1620</v>
      </c>
    </row>
    <row r="51" spans="1:2" ht="18.75" x14ac:dyDescent="0.3">
      <c r="A51" s="88" t="s">
        <v>1690</v>
      </c>
      <c r="B51" s="89" t="s">
        <v>1691</v>
      </c>
    </row>
    <row r="52" spans="1:2" x14ac:dyDescent="0.25">
      <c r="A52" s="86"/>
      <c r="B52" s="87" t="s">
        <v>1692</v>
      </c>
    </row>
    <row r="53" spans="1:2" x14ac:dyDescent="0.25">
      <c r="A53" s="85"/>
      <c r="B53" s="84"/>
    </row>
    <row r="54" spans="1:2" ht="18.75" x14ac:dyDescent="0.3">
      <c r="A54" s="88" t="s">
        <v>1693</v>
      </c>
      <c r="B54" s="89" t="s">
        <v>1694</v>
      </c>
    </row>
    <row r="55" spans="1:2" x14ac:dyDescent="0.25">
      <c r="A55" s="85"/>
      <c r="B55" s="1" t="s">
        <v>1695</v>
      </c>
    </row>
    <row r="56" spans="1:2" x14ac:dyDescent="0.25">
      <c r="A56" s="85"/>
      <c r="B56" s="1" t="s">
        <v>1696</v>
      </c>
    </row>
    <row r="57" spans="1:2" x14ac:dyDescent="0.25">
      <c r="A57" s="85"/>
      <c r="B57" s="1" t="s">
        <v>1697</v>
      </c>
    </row>
    <row r="58" spans="1:2" x14ac:dyDescent="0.25">
      <c r="A58" s="85"/>
      <c r="B58" s="1" t="s">
        <v>1698</v>
      </c>
    </row>
    <row r="59" spans="1:2" x14ac:dyDescent="0.25">
      <c r="A59" s="85"/>
      <c r="B59" s="1" t="s">
        <v>1699</v>
      </c>
    </row>
    <row r="60" spans="1:2" x14ac:dyDescent="0.25">
      <c r="A60" s="85"/>
      <c r="B60" s="1" t="s">
        <v>1700</v>
      </c>
    </row>
    <row r="61" spans="1:2" x14ac:dyDescent="0.25">
      <c r="A61" s="85"/>
      <c r="B61" s="84"/>
    </row>
    <row r="62" spans="1:2" x14ac:dyDescent="0.25">
      <c r="A62" s="58" t="s">
        <v>1701</v>
      </c>
      <c r="B62" s="89" t="s">
        <v>1702</v>
      </c>
    </row>
    <row r="63" spans="1:2" x14ac:dyDescent="0.25">
      <c r="A63" s="85"/>
      <c r="B63" s="1" t="s">
        <v>1703</v>
      </c>
    </row>
    <row r="64" spans="1:2" x14ac:dyDescent="0.25">
      <c r="A64" s="85"/>
      <c r="B64" s="1" t="s">
        <v>1704</v>
      </c>
    </row>
    <row r="65" spans="1:2" x14ac:dyDescent="0.25">
      <c r="A65" s="86"/>
      <c r="B65" s="1" t="s">
        <v>1705</v>
      </c>
    </row>
    <row r="67" spans="1:2" x14ac:dyDescent="0.25">
      <c r="A67" s="2" t="s">
        <v>1708</v>
      </c>
    </row>
  </sheetData>
  <pageMargins left="0.70866141732283472" right="0.70866141732283472" top="0" bottom="0" header="0" footer="0"/>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5</vt:i4>
      </vt:variant>
    </vt:vector>
  </HeadingPairs>
  <TitlesOfParts>
    <vt:vector size="5" baseType="lpstr">
      <vt:lpstr>versenykiírás0501+pontozólap</vt:lpstr>
      <vt:lpstr>eredményhirdetés 1.nap_1.day</vt:lpstr>
      <vt:lpstr>versenykiírás0502+pontozólap</vt:lpstr>
      <vt:lpstr>eredményhirdetés_ 2.nap_2day</vt:lpstr>
      <vt:lpstr>különdíjas_Special awards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iroda</dc:creator>
  <cp:lastModifiedBy>Gyula</cp:lastModifiedBy>
  <cp:lastPrinted>2021-02-08T11:22:42Z</cp:lastPrinted>
  <dcterms:created xsi:type="dcterms:W3CDTF">2020-01-30T08:43:12Z</dcterms:created>
  <dcterms:modified xsi:type="dcterms:W3CDTF">2021-05-10T20:43:58Z</dcterms:modified>
</cp:coreProperties>
</file>